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3"/>
  </bookViews>
  <sheets>
    <sheet name="Division 1" sheetId="1" r:id="rId1"/>
    <sheet name="Division 2" sheetId="2" r:id="rId2"/>
    <sheet name="Division 4" sheetId="3" r:id="rId3"/>
    <sheet name="Division 3" sheetId="4" r:id="rId4"/>
  </sheets>
  <definedNames/>
  <calcPr fullCalcOnLoad="1"/>
</workbook>
</file>

<file path=xl/sharedStrings.xml><?xml version="1.0" encoding="utf-8"?>
<sst xmlns="http://schemas.openxmlformats.org/spreadsheetml/2006/main" count="267" uniqueCount="65">
  <si>
    <t>AP Emus</t>
  </si>
  <si>
    <t>AP Kangaroos</t>
  </si>
  <si>
    <t>AP Koalas</t>
  </si>
  <si>
    <t>AP Kookaburras</t>
  </si>
  <si>
    <t>DOGA</t>
  </si>
  <si>
    <t>HKCC Dragons</t>
  </si>
  <si>
    <t>HKCC Griffins</t>
  </si>
  <si>
    <t>HKCC Phoenix</t>
  </si>
  <si>
    <t>HKFC Tornadoes</t>
  </si>
  <si>
    <t>HKFC Whirlwinds</t>
  </si>
  <si>
    <t>Missing Mondays</t>
  </si>
  <si>
    <t>Valley Pumas</t>
  </si>
  <si>
    <t>AP kookaburras</t>
  </si>
  <si>
    <t>GF</t>
  </si>
  <si>
    <t>GA</t>
  </si>
  <si>
    <t>Points</t>
  </si>
  <si>
    <t>Penalties</t>
  </si>
  <si>
    <t>Penalty points</t>
  </si>
  <si>
    <t>Total Goals FOR</t>
  </si>
  <si>
    <t>Total Goals Against</t>
  </si>
  <si>
    <t>Total Points</t>
  </si>
  <si>
    <t>Round 1 Results</t>
  </si>
  <si>
    <t>4 points - win</t>
  </si>
  <si>
    <t>3 points - draw</t>
  </si>
  <si>
    <t>2 points - loss but score greater than half opponents</t>
  </si>
  <si>
    <t>1 point - loss with score half or less than opponents</t>
  </si>
  <si>
    <t>NTA - HK$ 200 Game forfeit with &gt; 48 hours notice</t>
  </si>
  <si>
    <t>AP Cockatoos</t>
  </si>
  <si>
    <t>AP Geckos</t>
  </si>
  <si>
    <t>AP Rosellas</t>
  </si>
  <si>
    <t>HKCC Fielders</t>
  </si>
  <si>
    <t>HKU Lions</t>
  </si>
  <si>
    <t>Kowloon Diamonds</t>
  </si>
  <si>
    <t>NTA</t>
  </si>
  <si>
    <t>Shimmer</t>
  </si>
  <si>
    <t>Surprises</t>
  </si>
  <si>
    <t>Valley Cheetahs</t>
  </si>
  <si>
    <t>Valley Jaguars</t>
  </si>
  <si>
    <t>AP Great White Sharks</t>
  </si>
  <si>
    <t>AP Redbacks</t>
  </si>
  <si>
    <t>AP Wallabies</t>
  </si>
  <si>
    <t>DB Pirates Jolly Rogers</t>
  </si>
  <si>
    <t>HKCC Crickets</t>
  </si>
  <si>
    <t>HKCC Optimists</t>
  </si>
  <si>
    <t>HKFC Cyclones</t>
  </si>
  <si>
    <t>HKFC Hurricanes</t>
  </si>
  <si>
    <t>HKU Giants</t>
  </si>
  <si>
    <t>Kowloon Sapphires</t>
  </si>
  <si>
    <t>Valley Cougars</t>
  </si>
  <si>
    <t>Valley Leopards</t>
  </si>
  <si>
    <t xml:space="preserve">HKFC Hurricanes </t>
  </si>
  <si>
    <t>Dates inputed</t>
  </si>
  <si>
    <t>Dates inputted</t>
  </si>
  <si>
    <t>Dates input</t>
  </si>
  <si>
    <t>DB Pirates Black Pearl</t>
  </si>
  <si>
    <t>Hantang</t>
  </si>
  <si>
    <t>HKCC Black Magic</t>
  </si>
  <si>
    <t>HKCC Devils</t>
  </si>
  <si>
    <t>HKFC Club</t>
  </si>
  <si>
    <t>HKFC Typhoons</t>
  </si>
  <si>
    <t>HK Youth</t>
  </si>
  <si>
    <t>Valley Panthers</t>
  </si>
  <si>
    <t>Valley Tigers</t>
  </si>
  <si>
    <t>DB Pirates Black Pearls</t>
  </si>
  <si>
    <t>hantang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</si>
</sst>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* #,##0_);_(* \(#,##0\);_(* &quot;-&quot;_);_(@_)"/>
    <numFmt numFmtId="170" formatCode="_(&quot;HK$&quot;* #,##0.00_);_(&quot;HK$&quot;* \(#,##0.00\);_(&quot;HK$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</numFmts>
  <fonts count="2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0" fillId="17" borderId="1" applyNumberFormat="0" applyFont="0" applyAlignment="0" applyProtection="0"/>
    <xf numFmtId="0" fontId="6" fillId="0" borderId="2" applyNumberFormat="0" applyFill="0" applyAlignment="0" applyProtection="0"/>
    <xf numFmtId="0" fontId="18" fillId="3" borderId="0" applyNumberFormat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7" fillId="18" borderId="6" applyNumberFormat="0" applyAlignment="0" applyProtection="0"/>
    <xf numFmtId="0" fontId="8" fillId="19" borderId="7" applyNumberFormat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15" fillId="7" borderId="7" applyNumberFormat="0" applyAlignment="0" applyProtection="0"/>
    <xf numFmtId="0" fontId="16" fillId="19" borderId="8" applyNumberFormat="0" applyAlignment="0" applyProtection="0"/>
    <xf numFmtId="0" fontId="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textRotation="90"/>
    </xf>
    <xf numFmtId="0" fontId="2" fillId="0" borderId="0" xfId="0" applyFont="1" applyAlignment="1">
      <alignment/>
    </xf>
    <xf numFmtId="0" fontId="0" fillId="0" borderId="0" xfId="0" applyAlignment="1">
      <alignment horizontal="left" textRotation="90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7" fontId="0" fillId="0" borderId="0" xfId="0" applyNumberFormat="1" applyAlignment="1">
      <alignment horizontal="left"/>
    </xf>
    <xf numFmtId="0" fontId="0" fillId="0" borderId="10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6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0" fillId="0" borderId="17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0" fillId="0" borderId="13" xfId="0" applyFont="1" applyBorder="1" applyAlignment="1">
      <alignment horizontal="center" textRotation="90"/>
    </xf>
    <xf numFmtId="0" fontId="0" fillId="24" borderId="17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2" fillId="0" borderId="17" xfId="0" applyFont="1" applyBorder="1" applyAlignment="1">
      <alignment horizontal="center" textRotation="90"/>
    </xf>
    <xf numFmtId="0" fontId="2" fillId="0" borderId="19" xfId="0" applyFont="1" applyBorder="1" applyAlignment="1">
      <alignment horizontal="center" textRotation="90"/>
    </xf>
    <xf numFmtId="0" fontId="2" fillId="0" borderId="20" xfId="0" applyFont="1" applyBorder="1" applyAlignment="1">
      <alignment horizontal="center" textRotation="90"/>
    </xf>
    <xf numFmtId="0" fontId="2" fillId="0" borderId="21" xfId="0" applyFont="1" applyBorder="1" applyAlignment="1">
      <alignment horizontal="center" textRotation="90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Currency" xfId="35"/>
    <cellStyle name="Currency [0]" xfId="36"/>
    <cellStyle name="Percent" xfId="37"/>
    <cellStyle name="中等" xfId="38"/>
    <cellStyle name="備註" xfId="39"/>
    <cellStyle name="合計" xfId="40"/>
    <cellStyle name="壞" xfId="41"/>
    <cellStyle name="好" xfId="42"/>
    <cellStyle name="標題" xfId="43"/>
    <cellStyle name="標題 1" xfId="44"/>
    <cellStyle name="標題 2" xfId="45"/>
    <cellStyle name="標題 3" xfId="46"/>
    <cellStyle name="標題 4" xfId="47"/>
    <cellStyle name="檢查儲存格" xfId="48"/>
    <cellStyle name="計算方式" xfId="49"/>
    <cellStyle name="說明文字" xfId="50"/>
    <cellStyle name="警告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輸入" xfId="58"/>
    <cellStyle name="輸出" xfId="59"/>
    <cellStyle name="連結的儲存格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zoomScalePageLayoutView="0" workbookViewId="0" topLeftCell="A7">
      <selection activeCell="B26" sqref="B26"/>
    </sheetView>
  </sheetViews>
  <sheetFormatPr defaultColWidth="9.140625" defaultRowHeight="12.75"/>
  <cols>
    <col min="1" max="1" width="3.00390625" style="0" bestFit="1" customWidth="1"/>
    <col min="2" max="2" width="21.8515625" style="0" bestFit="1" customWidth="1"/>
    <col min="3" max="3" width="3.57421875" style="0" customWidth="1"/>
    <col min="4" max="4" width="3.7109375" style="0" bestFit="1" customWidth="1"/>
    <col min="5" max="5" width="3.28125" style="0" bestFit="1" customWidth="1"/>
    <col min="6" max="7" width="3.7109375" style="0" bestFit="1" customWidth="1"/>
    <col min="8" max="8" width="3.28125" style="0" bestFit="1" customWidth="1"/>
    <col min="9" max="10" width="3.7109375" style="0" bestFit="1" customWidth="1"/>
    <col min="11" max="11" width="3.28125" style="0" bestFit="1" customWidth="1"/>
    <col min="12" max="13" width="3.7109375" style="0" bestFit="1" customWidth="1"/>
    <col min="14" max="14" width="3.28125" style="0" bestFit="1" customWidth="1"/>
    <col min="15" max="16" width="3.7109375" style="0" bestFit="1" customWidth="1"/>
    <col min="17" max="17" width="3.28125" style="0" bestFit="1" customWidth="1"/>
    <col min="18" max="19" width="3.7109375" style="0" bestFit="1" customWidth="1"/>
    <col min="20" max="20" width="3.28125" style="0" bestFit="1" customWidth="1"/>
    <col min="21" max="22" width="3.7109375" style="0" bestFit="1" customWidth="1"/>
    <col min="23" max="23" width="3.28125" style="0" bestFit="1" customWidth="1"/>
    <col min="24" max="25" width="3.7109375" style="0" bestFit="1" customWidth="1"/>
    <col min="26" max="26" width="3.28125" style="0" bestFit="1" customWidth="1"/>
    <col min="27" max="28" width="3.7109375" style="0" bestFit="1" customWidth="1"/>
    <col min="29" max="30" width="3.28125" style="0" bestFit="1" customWidth="1"/>
    <col min="31" max="32" width="3.8515625" style="0" customWidth="1"/>
    <col min="33" max="33" width="3.7109375" style="0" bestFit="1" customWidth="1"/>
  </cols>
  <sheetData>
    <row r="1" spans="2:33" ht="12.75">
      <c r="B1" s="4" t="s">
        <v>21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</row>
    <row r="2" spans="2:33" ht="12.75">
      <c r="B2" s="4"/>
      <c r="C2" s="4" t="s">
        <v>22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spans="2:33" ht="12.75">
      <c r="B3" s="4"/>
      <c r="C3" s="4" t="s">
        <v>23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2:33" ht="12.75">
      <c r="B4" s="4"/>
      <c r="C4" s="4" t="s">
        <v>24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2:33" ht="12.75">
      <c r="B5" s="4"/>
      <c r="C5" s="4" t="s">
        <v>25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2:33" ht="12.75">
      <c r="B6" s="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120" thickBot="1">
      <c r="A7" s="1"/>
      <c r="B7" s="3"/>
      <c r="C7" s="15" t="s">
        <v>63</v>
      </c>
      <c r="D7" s="16"/>
      <c r="E7" s="17"/>
      <c r="F7" s="15" t="s">
        <v>64</v>
      </c>
      <c r="G7" s="16"/>
      <c r="H7" s="17"/>
      <c r="I7" s="18" t="s">
        <v>56</v>
      </c>
      <c r="J7" s="19"/>
      <c r="K7" s="20"/>
      <c r="L7" s="18" t="s">
        <v>57</v>
      </c>
      <c r="M7" s="19"/>
      <c r="N7" s="20"/>
      <c r="O7" s="18" t="s">
        <v>58</v>
      </c>
      <c r="P7" s="19"/>
      <c r="Q7" s="20"/>
      <c r="R7" s="18" t="s">
        <v>59</v>
      </c>
      <c r="S7" s="19"/>
      <c r="T7" s="20"/>
      <c r="U7" s="18" t="s">
        <v>60</v>
      </c>
      <c r="V7" s="16"/>
      <c r="W7" s="17"/>
      <c r="X7" s="15" t="s">
        <v>61</v>
      </c>
      <c r="Y7" s="16"/>
      <c r="Z7" s="17"/>
      <c r="AA7" s="15" t="s">
        <v>62</v>
      </c>
      <c r="AB7" s="16"/>
      <c r="AC7" s="17"/>
      <c r="AD7" s="7"/>
      <c r="AE7" s="8"/>
      <c r="AF7" s="8"/>
      <c r="AG7" s="9"/>
    </row>
    <row r="8" spans="1:33" ht="99.75" thickTop="1">
      <c r="A8" s="1"/>
      <c r="B8" s="3"/>
      <c r="C8" s="21" t="s">
        <v>13</v>
      </c>
      <c r="D8" s="22" t="s">
        <v>14</v>
      </c>
      <c r="E8" s="23" t="s">
        <v>15</v>
      </c>
      <c r="F8" s="21" t="s">
        <v>13</v>
      </c>
      <c r="G8" s="22" t="s">
        <v>14</v>
      </c>
      <c r="H8" s="23" t="s">
        <v>15</v>
      </c>
      <c r="I8" s="21" t="s">
        <v>13</v>
      </c>
      <c r="J8" s="22" t="s">
        <v>14</v>
      </c>
      <c r="K8" s="23" t="s">
        <v>15</v>
      </c>
      <c r="L8" s="21" t="s">
        <v>13</v>
      </c>
      <c r="M8" s="22" t="s">
        <v>14</v>
      </c>
      <c r="N8" s="23" t="s">
        <v>15</v>
      </c>
      <c r="O8" s="21" t="s">
        <v>13</v>
      </c>
      <c r="P8" s="22" t="s">
        <v>14</v>
      </c>
      <c r="Q8" s="23" t="s">
        <v>15</v>
      </c>
      <c r="R8" s="21" t="s">
        <v>13</v>
      </c>
      <c r="S8" s="22" t="s">
        <v>14</v>
      </c>
      <c r="T8" s="23" t="s">
        <v>15</v>
      </c>
      <c r="U8" s="21" t="s">
        <v>13</v>
      </c>
      <c r="V8" s="22" t="s">
        <v>14</v>
      </c>
      <c r="W8" s="23" t="s">
        <v>15</v>
      </c>
      <c r="X8" s="21" t="s">
        <v>13</v>
      </c>
      <c r="Y8" s="22" t="s">
        <v>14</v>
      </c>
      <c r="Z8" s="23" t="s">
        <v>15</v>
      </c>
      <c r="AA8" s="21" t="s">
        <v>13</v>
      </c>
      <c r="AB8" s="22" t="s">
        <v>14</v>
      </c>
      <c r="AC8" s="23" t="s">
        <v>15</v>
      </c>
      <c r="AD8" s="32" t="s">
        <v>17</v>
      </c>
      <c r="AE8" s="33" t="s">
        <v>18</v>
      </c>
      <c r="AF8" s="34" t="s">
        <v>19</v>
      </c>
      <c r="AG8" s="35" t="s">
        <v>20</v>
      </c>
    </row>
    <row r="9" spans="1:33" ht="12.75">
      <c r="A9">
        <v>1</v>
      </c>
      <c r="B9" s="45" t="s">
        <v>54</v>
      </c>
      <c r="C9" s="24"/>
      <c r="D9" s="25"/>
      <c r="E9" s="26"/>
      <c r="F9" s="42">
        <v>30</v>
      </c>
      <c r="G9" s="43">
        <v>23</v>
      </c>
      <c r="H9" s="44">
        <v>4</v>
      </c>
      <c r="I9" s="42">
        <v>13</v>
      </c>
      <c r="J9" s="43">
        <v>38</v>
      </c>
      <c r="K9" s="44">
        <v>1</v>
      </c>
      <c r="L9" s="42">
        <v>25</v>
      </c>
      <c r="M9" s="43">
        <v>32</v>
      </c>
      <c r="N9" s="44">
        <v>2</v>
      </c>
      <c r="O9" s="42">
        <v>14</v>
      </c>
      <c r="P9" s="43">
        <v>67</v>
      </c>
      <c r="Q9" s="44">
        <v>1</v>
      </c>
      <c r="R9" s="42">
        <v>20</v>
      </c>
      <c r="S9" s="43">
        <v>27</v>
      </c>
      <c r="T9" s="44">
        <v>2</v>
      </c>
      <c r="U9" s="42">
        <v>20</v>
      </c>
      <c r="V9" s="43">
        <v>33</v>
      </c>
      <c r="W9" s="44">
        <v>2</v>
      </c>
      <c r="X9" s="42"/>
      <c r="Y9" s="43"/>
      <c r="Z9" s="44"/>
      <c r="AA9" s="42">
        <v>24</v>
      </c>
      <c r="AB9" s="43">
        <v>11</v>
      </c>
      <c r="AC9" s="44">
        <v>4</v>
      </c>
      <c r="AD9" s="27"/>
      <c r="AE9" s="36">
        <f>C9+F9+I9+L9+O9+R9+U9+X9+AA9</f>
        <v>146</v>
      </c>
      <c r="AF9" s="10">
        <f>D9+G9+J9+M9+P9+S9+V9+Y9+AB9</f>
        <v>231</v>
      </c>
      <c r="AG9" s="37">
        <f>E9+H9+K9+N9+Q9+T9+W9+Z9+AC9+AD9</f>
        <v>16</v>
      </c>
    </row>
    <row r="10" spans="1:33" ht="12.75">
      <c r="A10">
        <v>2</v>
      </c>
      <c r="B10" s="45" t="s">
        <v>55</v>
      </c>
      <c r="C10" s="27">
        <v>23</v>
      </c>
      <c r="D10" s="10">
        <v>30</v>
      </c>
      <c r="E10" s="11">
        <v>2</v>
      </c>
      <c r="F10" s="24"/>
      <c r="G10" s="25"/>
      <c r="H10" s="26"/>
      <c r="I10" s="27">
        <v>16</v>
      </c>
      <c r="J10" s="10">
        <v>35</v>
      </c>
      <c r="K10" s="11">
        <v>1</v>
      </c>
      <c r="L10" s="27">
        <v>29</v>
      </c>
      <c r="M10" s="10">
        <v>15</v>
      </c>
      <c r="N10" s="11">
        <v>4</v>
      </c>
      <c r="O10" s="27">
        <v>15</v>
      </c>
      <c r="P10" s="10">
        <v>56</v>
      </c>
      <c r="Q10" s="11">
        <v>1</v>
      </c>
      <c r="R10" s="27">
        <v>21</v>
      </c>
      <c r="S10" s="10">
        <v>21</v>
      </c>
      <c r="T10" s="11">
        <v>3</v>
      </c>
      <c r="U10" s="27"/>
      <c r="V10" s="10"/>
      <c r="W10" s="11"/>
      <c r="X10" s="27">
        <v>14</v>
      </c>
      <c r="Y10" s="10">
        <v>34</v>
      </c>
      <c r="Z10" s="11">
        <v>1</v>
      </c>
      <c r="AA10" s="27">
        <v>29</v>
      </c>
      <c r="AB10" s="10">
        <v>34</v>
      </c>
      <c r="AC10" s="11">
        <v>2</v>
      </c>
      <c r="AD10" s="27"/>
      <c r="AE10" s="36">
        <f aca="true" t="shared" si="0" ref="AE10:AE20">C10+F10+I10+L10+O10+R10+U10+X10+AA10</f>
        <v>147</v>
      </c>
      <c r="AF10" s="10">
        <f aca="true" t="shared" si="1" ref="AF10:AF20">D10+G10+J10+M10+P10+S10+V10+Y10+AB10</f>
        <v>225</v>
      </c>
      <c r="AG10" s="37">
        <f>E10+H10+K10+N10+Q10+T10+W10+Z10+AC10+AD10</f>
        <v>14</v>
      </c>
    </row>
    <row r="11" spans="1:33" ht="12.75">
      <c r="A11">
        <v>3</v>
      </c>
      <c r="B11" s="45" t="s">
        <v>56</v>
      </c>
      <c r="C11" s="27">
        <v>38</v>
      </c>
      <c r="D11" s="10">
        <v>13</v>
      </c>
      <c r="E11" s="11">
        <v>4</v>
      </c>
      <c r="F11" s="27">
        <v>35</v>
      </c>
      <c r="G11" s="10">
        <v>16</v>
      </c>
      <c r="H11" s="11">
        <v>4</v>
      </c>
      <c r="I11" s="24"/>
      <c r="J11" s="25"/>
      <c r="K11" s="26"/>
      <c r="L11" s="27">
        <v>32</v>
      </c>
      <c r="M11" s="10">
        <v>12</v>
      </c>
      <c r="N11" s="11">
        <v>4</v>
      </c>
      <c r="O11" s="27">
        <v>35</v>
      </c>
      <c r="P11" s="10">
        <v>24</v>
      </c>
      <c r="Q11" s="11">
        <v>4</v>
      </c>
      <c r="R11" s="27"/>
      <c r="S11" s="10"/>
      <c r="T11" s="11"/>
      <c r="U11" s="27">
        <v>34</v>
      </c>
      <c r="V11" s="10">
        <v>15</v>
      </c>
      <c r="W11" s="11">
        <v>4</v>
      </c>
      <c r="X11" s="27">
        <v>25</v>
      </c>
      <c r="Y11" s="10">
        <v>15</v>
      </c>
      <c r="Z11" s="11">
        <v>4</v>
      </c>
      <c r="AA11" s="27">
        <v>39</v>
      </c>
      <c r="AB11" s="10">
        <v>12</v>
      </c>
      <c r="AC11" s="11">
        <v>4</v>
      </c>
      <c r="AD11" s="27"/>
      <c r="AE11" s="36">
        <f t="shared" si="0"/>
        <v>238</v>
      </c>
      <c r="AF11" s="10">
        <f t="shared" si="1"/>
        <v>107</v>
      </c>
      <c r="AG11" s="37">
        <f aca="true" t="shared" si="2" ref="AG11:AG20">E11+H11+K11+N11+Q11+T11+W11+Z11+AC11+AD11</f>
        <v>28</v>
      </c>
    </row>
    <row r="12" spans="1:33" ht="12.75">
      <c r="A12">
        <v>4</v>
      </c>
      <c r="B12" s="45" t="s">
        <v>57</v>
      </c>
      <c r="C12" s="27">
        <v>32</v>
      </c>
      <c r="D12" s="10">
        <v>25</v>
      </c>
      <c r="E12" s="11">
        <v>4</v>
      </c>
      <c r="F12" s="27">
        <v>15</v>
      </c>
      <c r="G12" s="10">
        <v>29</v>
      </c>
      <c r="H12" s="11">
        <v>2</v>
      </c>
      <c r="I12" s="27">
        <v>12</v>
      </c>
      <c r="J12" s="10">
        <v>32</v>
      </c>
      <c r="K12" s="11">
        <v>1</v>
      </c>
      <c r="L12" s="24"/>
      <c r="M12" s="25"/>
      <c r="N12" s="26"/>
      <c r="O12" s="27"/>
      <c r="P12" s="10"/>
      <c r="Q12" s="11"/>
      <c r="R12" s="27">
        <v>24</v>
      </c>
      <c r="S12" s="10">
        <v>23</v>
      </c>
      <c r="T12" s="11">
        <v>4</v>
      </c>
      <c r="U12" s="27">
        <v>22</v>
      </c>
      <c r="V12" s="10">
        <v>10</v>
      </c>
      <c r="W12" s="11">
        <v>4</v>
      </c>
      <c r="X12" s="27">
        <v>12</v>
      </c>
      <c r="Y12" s="10">
        <v>35</v>
      </c>
      <c r="Z12" s="11">
        <v>1</v>
      </c>
      <c r="AA12" s="27">
        <v>27</v>
      </c>
      <c r="AB12" s="10">
        <v>20</v>
      </c>
      <c r="AC12" s="11">
        <v>4</v>
      </c>
      <c r="AD12" s="27"/>
      <c r="AE12" s="36">
        <f t="shared" si="0"/>
        <v>144</v>
      </c>
      <c r="AF12" s="10">
        <f t="shared" si="1"/>
        <v>174</v>
      </c>
      <c r="AG12" s="37">
        <f t="shared" si="2"/>
        <v>20</v>
      </c>
    </row>
    <row r="13" spans="1:33" ht="12.75">
      <c r="A13">
        <v>5</v>
      </c>
      <c r="B13" s="45" t="s">
        <v>58</v>
      </c>
      <c r="C13" s="27">
        <v>67</v>
      </c>
      <c r="D13" s="10">
        <v>14</v>
      </c>
      <c r="E13" s="11">
        <v>4</v>
      </c>
      <c r="F13" s="27">
        <v>56</v>
      </c>
      <c r="G13" s="10">
        <v>15</v>
      </c>
      <c r="H13" s="11">
        <v>4</v>
      </c>
      <c r="I13" s="27">
        <v>24</v>
      </c>
      <c r="J13" s="10">
        <v>35</v>
      </c>
      <c r="K13" s="11">
        <v>2</v>
      </c>
      <c r="L13" s="27"/>
      <c r="M13" s="10"/>
      <c r="N13" s="11"/>
      <c r="O13" s="24"/>
      <c r="P13" s="25"/>
      <c r="Q13" s="26"/>
      <c r="R13" s="27">
        <v>33</v>
      </c>
      <c r="S13" s="10">
        <v>13</v>
      </c>
      <c r="T13" s="11">
        <v>4</v>
      </c>
      <c r="U13" s="27">
        <v>50</v>
      </c>
      <c r="V13" s="10">
        <v>18</v>
      </c>
      <c r="W13" s="11">
        <v>4</v>
      </c>
      <c r="X13" s="27">
        <v>33</v>
      </c>
      <c r="Y13" s="10">
        <v>31</v>
      </c>
      <c r="Z13" s="11">
        <v>4</v>
      </c>
      <c r="AA13" s="27">
        <v>52</v>
      </c>
      <c r="AB13" s="10">
        <v>13</v>
      </c>
      <c r="AC13" s="11">
        <v>4</v>
      </c>
      <c r="AD13" s="27"/>
      <c r="AE13" s="36">
        <f t="shared" si="0"/>
        <v>315</v>
      </c>
      <c r="AF13" s="10">
        <f t="shared" si="1"/>
        <v>139</v>
      </c>
      <c r="AG13" s="37">
        <f t="shared" si="2"/>
        <v>26</v>
      </c>
    </row>
    <row r="14" spans="1:33" ht="12.75">
      <c r="A14">
        <v>6</v>
      </c>
      <c r="B14" s="45" t="s">
        <v>59</v>
      </c>
      <c r="C14" s="27">
        <v>27</v>
      </c>
      <c r="D14" s="10">
        <v>20</v>
      </c>
      <c r="E14" s="11">
        <v>4</v>
      </c>
      <c r="F14" s="27">
        <v>21</v>
      </c>
      <c r="G14" s="10">
        <v>21</v>
      </c>
      <c r="H14" s="11">
        <v>3</v>
      </c>
      <c r="I14" s="27"/>
      <c r="J14" s="10"/>
      <c r="K14" s="11"/>
      <c r="L14" s="27">
        <v>23</v>
      </c>
      <c r="M14" s="10">
        <v>24</v>
      </c>
      <c r="N14" s="11">
        <v>2</v>
      </c>
      <c r="O14" s="27">
        <v>13</v>
      </c>
      <c r="P14" s="10">
        <v>33</v>
      </c>
      <c r="Q14" s="11">
        <v>1</v>
      </c>
      <c r="R14" s="24"/>
      <c r="S14" s="25"/>
      <c r="T14" s="26"/>
      <c r="U14" s="27">
        <v>40</v>
      </c>
      <c r="V14" s="10">
        <v>18</v>
      </c>
      <c r="W14" s="11">
        <v>4</v>
      </c>
      <c r="X14" s="27">
        <v>22</v>
      </c>
      <c r="Y14" s="10">
        <v>38</v>
      </c>
      <c r="Z14" s="11">
        <v>2</v>
      </c>
      <c r="AA14" s="27">
        <v>25</v>
      </c>
      <c r="AB14" s="10">
        <v>18</v>
      </c>
      <c r="AC14" s="11">
        <v>4</v>
      </c>
      <c r="AD14" s="27"/>
      <c r="AE14" s="36">
        <f t="shared" si="0"/>
        <v>171</v>
      </c>
      <c r="AF14" s="10">
        <f t="shared" si="1"/>
        <v>172</v>
      </c>
      <c r="AG14" s="37">
        <f t="shared" si="2"/>
        <v>20</v>
      </c>
    </row>
    <row r="15" spans="1:33" ht="12.75">
      <c r="A15">
        <v>7</v>
      </c>
      <c r="B15" s="45" t="s">
        <v>60</v>
      </c>
      <c r="C15" s="27">
        <v>33</v>
      </c>
      <c r="D15" s="10">
        <v>20</v>
      </c>
      <c r="E15" s="11">
        <v>4</v>
      </c>
      <c r="F15" s="27"/>
      <c r="G15" s="10"/>
      <c r="H15" s="11"/>
      <c r="I15" s="27">
        <v>15</v>
      </c>
      <c r="J15" s="10">
        <v>34</v>
      </c>
      <c r="K15" s="11">
        <v>1</v>
      </c>
      <c r="L15" s="27">
        <v>10</v>
      </c>
      <c r="M15" s="10">
        <v>22</v>
      </c>
      <c r="N15" s="11">
        <v>1</v>
      </c>
      <c r="O15" s="27">
        <v>18</v>
      </c>
      <c r="P15" s="10">
        <v>50</v>
      </c>
      <c r="Q15" s="11">
        <v>1</v>
      </c>
      <c r="R15" s="27">
        <v>18</v>
      </c>
      <c r="S15" s="10">
        <v>40</v>
      </c>
      <c r="T15" s="11">
        <v>1</v>
      </c>
      <c r="U15" s="24"/>
      <c r="V15" s="25"/>
      <c r="W15" s="26"/>
      <c r="X15" s="27">
        <v>8</v>
      </c>
      <c r="Y15" s="10">
        <v>46</v>
      </c>
      <c r="Z15" s="11">
        <v>1</v>
      </c>
      <c r="AA15" s="27">
        <v>22</v>
      </c>
      <c r="AB15" s="10">
        <v>40</v>
      </c>
      <c r="AC15" s="11">
        <v>2</v>
      </c>
      <c r="AD15" s="27"/>
      <c r="AE15" s="36">
        <f t="shared" si="0"/>
        <v>124</v>
      </c>
      <c r="AF15" s="10">
        <f t="shared" si="1"/>
        <v>252</v>
      </c>
      <c r="AG15" s="37">
        <f t="shared" si="2"/>
        <v>11</v>
      </c>
    </row>
    <row r="16" spans="1:33" ht="12.75">
      <c r="A16">
        <v>8</v>
      </c>
      <c r="B16" s="45" t="s">
        <v>61</v>
      </c>
      <c r="C16" s="27"/>
      <c r="D16" s="10"/>
      <c r="E16" s="11"/>
      <c r="F16" s="27">
        <v>34</v>
      </c>
      <c r="G16" s="10">
        <v>14</v>
      </c>
      <c r="H16" s="11">
        <v>4</v>
      </c>
      <c r="I16" s="27">
        <v>15</v>
      </c>
      <c r="J16" s="10">
        <v>25</v>
      </c>
      <c r="K16" s="11">
        <v>2</v>
      </c>
      <c r="L16" s="27">
        <v>35</v>
      </c>
      <c r="M16" s="10">
        <v>12</v>
      </c>
      <c r="N16" s="11">
        <v>4</v>
      </c>
      <c r="O16" s="27">
        <v>31</v>
      </c>
      <c r="P16" s="10">
        <v>33</v>
      </c>
      <c r="Q16" s="11">
        <v>2</v>
      </c>
      <c r="R16" s="27">
        <v>38</v>
      </c>
      <c r="S16" s="10">
        <v>22</v>
      </c>
      <c r="T16" s="11">
        <v>4</v>
      </c>
      <c r="U16" s="27">
        <v>43</v>
      </c>
      <c r="V16" s="10">
        <v>8</v>
      </c>
      <c r="W16" s="11">
        <v>4</v>
      </c>
      <c r="X16" s="24"/>
      <c r="Y16" s="25"/>
      <c r="Z16" s="26"/>
      <c r="AA16" s="27">
        <v>42</v>
      </c>
      <c r="AB16" s="10">
        <v>36</v>
      </c>
      <c r="AC16" s="11">
        <v>4</v>
      </c>
      <c r="AD16" s="27"/>
      <c r="AE16" s="36">
        <f t="shared" si="0"/>
        <v>238</v>
      </c>
      <c r="AF16" s="10">
        <f t="shared" si="1"/>
        <v>150</v>
      </c>
      <c r="AG16" s="37">
        <f t="shared" si="2"/>
        <v>24</v>
      </c>
    </row>
    <row r="17" spans="1:33" ht="12.75">
      <c r="A17">
        <v>9</v>
      </c>
      <c r="B17" s="5" t="s">
        <v>62</v>
      </c>
      <c r="C17" s="27">
        <v>11</v>
      </c>
      <c r="D17" s="10">
        <v>24</v>
      </c>
      <c r="E17" s="11">
        <v>1</v>
      </c>
      <c r="F17" s="27">
        <v>34</v>
      </c>
      <c r="G17" s="10">
        <v>29</v>
      </c>
      <c r="H17" s="11">
        <v>4</v>
      </c>
      <c r="I17" s="27">
        <v>12</v>
      </c>
      <c r="J17" s="10">
        <v>39</v>
      </c>
      <c r="K17" s="11">
        <v>1</v>
      </c>
      <c r="L17" s="27">
        <v>20</v>
      </c>
      <c r="M17" s="10">
        <v>27</v>
      </c>
      <c r="N17" s="11">
        <v>2</v>
      </c>
      <c r="O17" s="27">
        <v>13</v>
      </c>
      <c r="P17" s="10">
        <v>52</v>
      </c>
      <c r="Q17" s="11">
        <v>1</v>
      </c>
      <c r="R17" s="27">
        <v>18</v>
      </c>
      <c r="S17" s="10">
        <v>25</v>
      </c>
      <c r="T17" s="11">
        <v>2</v>
      </c>
      <c r="U17" s="27">
        <v>40</v>
      </c>
      <c r="V17" s="10">
        <v>22</v>
      </c>
      <c r="W17" s="11">
        <v>4</v>
      </c>
      <c r="X17" s="27">
        <v>36</v>
      </c>
      <c r="Y17" s="10">
        <v>42</v>
      </c>
      <c r="Z17" s="11">
        <v>2</v>
      </c>
      <c r="AA17" s="24"/>
      <c r="AB17" s="25"/>
      <c r="AC17" s="26"/>
      <c r="AD17" s="27"/>
      <c r="AE17" s="36">
        <f t="shared" si="0"/>
        <v>184</v>
      </c>
      <c r="AF17" s="10">
        <f t="shared" si="1"/>
        <v>260</v>
      </c>
      <c r="AG17" s="37">
        <f t="shared" si="2"/>
        <v>17</v>
      </c>
    </row>
    <row r="18" spans="1:33" ht="12.75">
      <c r="A18">
        <v>10</v>
      </c>
      <c r="B18" s="5"/>
      <c r="C18" s="27"/>
      <c r="D18" s="10"/>
      <c r="E18" s="11"/>
      <c r="F18" s="27"/>
      <c r="G18" s="10"/>
      <c r="H18" s="11"/>
      <c r="I18" s="27"/>
      <c r="J18" s="10"/>
      <c r="K18" s="11"/>
      <c r="L18" s="27"/>
      <c r="M18" s="10"/>
      <c r="N18" s="11"/>
      <c r="O18" s="27"/>
      <c r="P18" s="10"/>
      <c r="Q18" s="11"/>
      <c r="R18" s="27"/>
      <c r="S18" s="10"/>
      <c r="T18" s="11"/>
      <c r="U18" s="27"/>
      <c r="V18" s="10"/>
      <c r="W18" s="11"/>
      <c r="X18" s="27"/>
      <c r="Y18" s="10"/>
      <c r="Z18" s="11"/>
      <c r="AA18" s="27"/>
      <c r="AB18" s="10"/>
      <c r="AC18" s="11"/>
      <c r="AD18" s="27"/>
      <c r="AE18" s="36">
        <f t="shared" si="0"/>
        <v>0</v>
      </c>
      <c r="AF18" s="10">
        <f t="shared" si="1"/>
        <v>0</v>
      </c>
      <c r="AG18" s="37">
        <f t="shared" si="2"/>
        <v>0</v>
      </c>
    </row>
    <row r="19" spans="1:33" ht="12.75">
      <c r="A19">
        <v>11</v>
      </c>
      <c r="B19" s="5"/>
      <c r="C19" s="27"/>
      <c r="D19" s="10"/>
      <c r="E19" s="11"/>
      <c r="F19" s="27"/>
      <c r="G19" s="10"/>
      <c r="H19" s="11"/>
      <c r="I19" s="27"/>
      <c r="J19" s="10"/>
      <c r="K19" s="11"/>
      <c r="L19" s="27"/>
      <c r="M19" s="10"/>
      <c r="N19" s="11"/>
      <c r="O19" s="27"/>
      <c r="P19" s="10"/>
      <c r="Q19" s="11"/>
      <c r="R19" s="27"/>
      <c r="S19" s="10"/>
      <c r="T19" s="11"/>
      <c r="U19" s="27"/>
      <c r="V19" s="10"/>
      <c r="W19" s="11"/>
      <c r="X19" s="27"/>
      <c r="Y19" s="10"/>
      <c r="Z19" s="11"/>
      <c r="AA19" s="27"/>
      <c r="AB19" s="10"/>
      <c r="AC19" s="11"/>
      <c r="AD19" s="27"/>
      <c r="AE19" s="36">
        <f t="shared" si="0"/>
        <v>0</v>
      </c>
      <c r="AF19" s="10">
        <f t="shared" si="1"/>
        <v>0</v>
      </c>
      <c r="AG19" s="37">
        <f t="shared" si="2"/>
        <v>0</v>
      </c>
    </row>
    <row r="20" spans="1:33" ht="13.5" thickBot="1">
      <c r="A20">
        <v>12</v>
      </c>
      <c r="B20" s="5"/>
      <c r="C20" s="28"/>
      <c r="D20" s="12"/>
      <c r="E20" s="13"/>
      <c r="F20" s="28"/>
      <c r="G20" s="12"/>
      <c r="H20" s="13"/>
      <c r="I20" s="28"/>
      <c r="J20" s="12"/>
      <c r="K20" s="13"/>
      <c r="L20" s="28"/>
      <c r="M20" s="12"/>
      <c r="N20" s="13"/>
      <c r="O20" s="28"/>
      <c r="P20" s="12"/>
      <c r="Q20" s="13"/>
      <c r="R20" s="28"/>
      <c r="S20" s="12"/>
      <c r="T20" s="13"/>
      <c r="U20" s="28"/>
      <c r="V20" s="12"/>
      <c r="W20" s="13"/>
      <c r="X20" s="28"/>
      <c r="Y20" s="12"/>
      <c r="Z20" s="13"/>
      <c r="AA20" s="28"/>
      <c r="AB20" s="12"/>
      <c r="AC20" s="13"/>
      <c r="AD20" s="28"/>
      <c r="AE20" s="38">
        <f t="shared" si="0"/>
        <v>0</v>
      </c>
      <c r="AF20" s="39">
        <f t="shared" si="1"/>
        <v>0</v>
      </c>
      <c r="AG20" s="37">
        <f t="shared" si="2"/>
        <v>0</v>
      </c>
    </row>
    <row r="21" spans="2:33" ht="13.5" thickTop="1">
      <c r="B21" s="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2:33" ht="12.75">
      <c r="B22" s="5" t="s">
        <v>16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2:33" ht="12.75">
      <c r="B23" s="6"/>
      <c r="C23" s="46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</row>
    <row r="24" spans="2:33" ht="12.75">
      <c r="B24" s="4"/>
      <c r="C24" s="46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</row>
    <row r="25" ht="12.75">
      <c r="B25" s="2" t="s">
        <v>53</v>
      </c>
    </row>
  </sheetData>
  <sheetProtection/>
  <mergeCells count="2">
    <mergeCell ref="C23:AG23"/>
    <mergeCell ref="C24:AG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8"/>
  <sheetViews>
    <sheetView zoomScalePageLayoutView="0" workbookViewId="0" topLeftCell="A7">
      <selection activeCell="B28" sqref="B28"/>
    </sheetView>
  </sheetViews>
  <sheetFormatPr defaultColWidth="9.140625" defaultRowHeight="12.75"/>
  <cols>
    <col min="1" max="1" width="3.00390625" style="0" bestFit="1" customWidth="1"/>
    <col min="2" max="2" width="16.8515625" style="4" bestFit="1" customWidth="1"/>
    <col min="3" max="3" width="3.7109375" style="14" bestFit="1" customWidth="1"/>
    <col min="4" max="5" width="3.28125" style="14" customWidth="1"/>
    <col min="6" max="6" width="3.7109375" style="14" bestFit="1" customWidth="1"/>
    <col min="7" max="8" width="3.28125" style="14" customWidth="1"/>
    <col min="9" max="9" width="3.7109375" style="14" bestFit="1" customWidth="1"/>
    <col min="10" max="11" width="3.28125" style="14" customWidth="1"/>
    <col min="12" max="12" width="3.7109375" style="14" bestFit="1" customWidth="1"/>
    <col min="13" max="14" width="3.28125" style="14" customWidth="1"/>
    <col min="15" max="15" width="3.7109375" style="14" bestFit="1" customWidth="1"/>
    <col min="16" max="21" width="3.28125" style="14" customWidth="1"/>
    <col min="22" max="22" width="3.7109375" style="14" bestFit="1" customWidth="1"/>
    <col min="23" max="23" width="3.28125" style="14" bestFit="1" customWidth="1"/>
    <col min="24" max="25" width="3.7109375" style="14" bestFit="1" customWidth="1"/>
    <col min="26" max="26" width="3.28125" style="14" bestFit="1" customWidth="1"/>
    <col min="27" max="28" width="3.7109375" style="14" bestFit="1" customWidth="1"/>
    <col min="29" max="29" width="3.28125" style="14" bestFit="1" customWidth="1"/>
    <col min="30" max="31" width="3.7109375" style="14" bestFit="1" customWidth="1"/>
    <col min="32" max="32" width="3.28125" style="14" bestFit="1" customWidth="1"/>
    <col min="33" max="34" width="3.7109375" style="14" bestFit="1" customWidth="1"/>
    <col min="35" max="35" width="3.28125" style="14" bestFit="1" customWidth="1"/>
    <col min="36" max="37" width="3.7109375" style="14" bestFit="1" customWidth="1"/>
    <col min="38" max="39" width="3.28125" style="14" bestFit="1" customWidth="1"/>
    <col min="40" max="40" width="4.28125" style="14" customWidth="1"/>
    <col min="41" max="41" width="4.140625" style="14" customWidth="1"/>
    <col min="42" max="42" width="3.28125" style="14" bestFit="1" customWidth="1"/>
  </cols>
  <sheetData>
    <row r="1" ht="12.75">
      <c r="B1" s="4" t="s">
        <v>21</v>
      </c>
    </row>
    <row r="2" ht="12.75">
      <c r="C2" s="4" t="s">
        <v>22</v>
      </c>
    </row>
    <row r="3" ht="12.75">
      <c r="C3" s="4" t="s">
        <v>23</v>
      </c>
    </row>
    <row r="4" ht="12.75">
      <c r="C4" s="4" t="s">
        <v>24</v>
      </c>
    </row>
    <row r="5" ht="12.75">
      <c r="C5" s="4" t="s">
        <v>25</v>
      </c>
    </row>
    <row r="7" spans="2:42" s="1" customFormat="1" ht="93" customHeight="1" thickBot="1">
      <c r="B7" s="3"/>
      <c r="C7" s="15" t="s">
        <v>0</v>
      </c>
      <c r="D7" s="16"/>
      <c r="E7" s="17"/>
      <c r="F7" s="15" t="s">
        <v>1</v>
      </c>
      <c r="G7" s="16"/>
      <c r="H7" s="17"/>
      <c r="I7" s="18" t="s">
        <v>2</v>
      </c>
      <c r="J7" s="19"/>
      <c r="K7" s="20"/>
      <c r="L7" s="18" t="s">
        <v>12</v>
      </c>
      <c r="M7" s="19"/>
      <c r="N7" s="20"/>
      <c r="O7" s="18" t="s">
        <v>4</v>
      </c>
      <c r="P7" s="19"/>
      <c r="Q7" s="20"/>
      <c r="R7" s="18" t="s">
        <v>5</v>
      </c>
      <c r="S7" s="19"/>
      <c r="T7" s="20"/>
      <c r="U7" s="18" t="s">
        <v>6</v>
      </c>
      <c r="V7" s="16"/>
      <c r="W7" s="17"/>
      <c r="X7" s="15" t="s">
        <v>7</v>
      </c>
      <c r="Y7" s="16"/>
      <c r="Z7" s="17"/>
      <c r="AA7" s="15" t="s">
        <v>8</v>
      </c>
      <c r="AB7" s="16"/>
      <c r="AC7" s="17"/>
      <c r="AD7" s="15" t="s">
        <v>9</v>
      </c>
      <c r="AE7" s="16"/>
      <c r="AF7" s="17"/>
      <c r="AG7" s="15" t="s">
        <v>10</v>
      </c>
      <c r="AH7" s="16"/>
      <c r="AI7" s="17"/>
      <c r="AJ7" s="15" t="s">
        <v>11</v>
      </c>
      <c r="AK7" s="16"/>
      <c r="AL7" s="17"/>
      <c r="AM7" s="7"/>
      <c r="AN7" s="8"/>
      <c r="AO7" s="8"/>
      <c r="AP7" s="9"/>
    </row>
    <row r="8" spans="2:42" s="1" customFormat="1" ht="93" customHeight="1" thickTop="1">
      <c r="B8" s="3"/>
      <c r="C8" s="21" t="s">
        <v>13</v>
      </c>
      <c r="D8" s="22" t="s">
        <v>14</v>
      </c>
      <c r="E8" s="23" t="s">
        <v>15</v>
      </c>
      <c r="F8" s="21" t="s">
        <v>13</v>
      </c>
      <c r="G8" s="22" t="s">
        <v>14</v>
      </c>
      <c r="H8" s="23" t="s">
        <v>15</v>
      </c>
      <c r="I8" s="21" t="s">
        <v>13</v>
      </c>
      <c r="J8" s="22" t="s">
        <v>14</v>
      </c>
      <c r="K8" s="23" t="s">
        <v>15</v>
      </c>
      <c r="L8" s="21" t="s">
        <v>13</v>
      </c>
      <c r="M8" s="22" t="s">
        <v>14</v>
      </c>
      <c r="N8" s="23" t="s">
        <v>15</v>
      </c>
      <c r="O8" s="21" t="s">
        <v>13</v>
      </c>
      <c r="P8" s="22" t="s">
        <v>14</v>
      </c>
      <c r="Q8" s="23" t="s">
        <v>15</v>
      </c>
      <c r="R8" s="21" t="s">
        <v>13</v>
      </c>
      <c r="S8" s="22" t="s">
        <v>14</v>
      </c>
      <c r="T8" s="23" t="s">
        <v>15</v>
      </c>
      <c r="U8" s="21" t="s">
        <v>13</v>
      </c>
      <c r="V8" s="22" t="s">
        <v>14</v>
      </c>
      <c r="W8" s="23" t="s">
        <v>15</v>
      </c>
      <c r="X8" s="21" t="s">
        <v>13</v>
      </c>
      <c r="Y8" s="22" t="s">
        <v>14</v>
      </c>
      <c r="Z8" s="23" t="s">
        <v>15</v>
      </c>
      <c r="AA8" s="21" t="s">
        <v>13</v>
      </c>
      <c r="AB8" s="22" t="s">
        <v>14</v>
      </c>
      <c r="AC8" s="23" t="s">
        <v>15</v>
      </c>
      <c r="AD8" s="21" t="s">
        <v>13</v>
      </c>
      <c r="AE8" s="22" t="s">
        <v>14</v>
      </c>
      <c r="AF8" s="23" t="s">
        <v>15</v>
      </c>
      <c r="AG8" s="21" t="s">
        <v>13</v>
      </c>
      <c r="AH8" s="22" t="s">
        <v>14</v>
      </c>
      <c r="AI8" s="23" t="s">
        <v>15</v>
      </c>
      <c r="AJ8" s="21" t="s">
        <v>13</v>
      </c>
      <c r="AK8" s="22" t="s">
        <v>14</v>
      </c>
      <c r="AL8" s="23" t="s">
        <v>15</v>
      </c>
      <c r="AM8" s="32" t="s">
        <v>17</v>
      </c>
      <c r="AN8" s="33" t="s">
        <v>18</v>
      </c>
      <c r="AO8" s="34" t="s">
        <v>19</v>
      </c>
      <c r="AP8" s="35" t="s">
        <v>20</v>
      </c>
    </row>
    <row r="9" spans="1:45" ht="12.75">
      <c r="A9">
        <v>1</v>
      </c>
      <c r="B9" s="5" t="s">
        <v>0</v>
      </c>
      <c r="C9" s="24"/>
      <c r="D9" s="25"/>
      <c r="E9" s="26"/>
      <c r="F9" s="42">
        <v>47</v>
      </c>
      <c r="G9" s="43">
        <v>32</v>
      </c>
      <c r="H9" s="44">
        <v>4</v>
      </c>
      <c r="I9" s="42"/>
      <c r="J9" s="43"/>
      <c r="K9" s="44"/>
      <c r="L9" s="42"/>
      <c r="M9" s="43"/>
      <c r="N9" s="44"/>
      <c r="O9" s="42">
        <v>30</v>
      </c>
      <c r="P9" s="43">
        <v>12</v>
      </c>
      <c r="Q9" s="44">
        <v>4</v>
      </c>
      <c r="R9" s="42">
        <v>13</v>
      </c>
      <c r="S9" s="43">
        <v>39</v>
      </c>
      <c r="T9" s="44">
        <v>1</v>
      </c>
      <c r="U9" s="42">
        <v>26</v>
      </c>
      <c r="V9" s="43">
        <v>19</v>
      </c>
      <c r="W9" s="44">
        <v>4</v>
      </c>
      <c r="X9" s="42">
        <v>12</v>
      </c>
      <c r="Y9" s="43">
        <v>47</v>
      </c>
      <c r="Z9" s="44">
        <v>1</v>
      </c>
      <c r="AA9" s="42">
        <v>18</v>
      </c>
      <c r="AB9" s="43">
        <v>25</v>
      </c>
      <c r="AC9" s="44">
        <v>2</v>
      </c>
      <c r="AD9" s="27">
        <v>12</v>
      </c>
      <c r="AE9" s="10">
        <v>25</v>
      </c>
      <c r="AF9" s="11">
        <v>1</v>
      </c>
      <c r="AG9" s="42">
        <v>15</v>
      </c>
      <c r="AH9" s="43">
        <v>10</v>
      </c>
      <c r="AI9" s="44">
        <v>4</v>
      </c>
      <c r="AJ9" s="42">
        <v>21</v>
      </c>
      <c r="AK9" s="43">
        <v>39</v>
      </c>
      <c r="AL9" s="44">
        <v>2</v>
      </c>
      <c r="AM9" s="27"/>
      <c r="AN9" s="36">
        <f>C9+F9+I9+L9+O9+R9+U9+X9+AA9+AD9+AG9+AJ9</f>
        <v>194</v>
      </c>
      <c r="AO9" s="10">
        <f>D9+G9+J9+M9+P9+S9+V9+Y9+AB9+AE9+AH9+AK9</f>
        <v>248</v>
      </c>
      <c r="AP9" s="37">
        <f>E9+H9+K9+N9+Q9+T9+W9+Z9+AC9+AF9+AI9+AL9+AM9</f>
        <v>23</v>
      </c>
      <c r="AQ9" s="11"/>
      <c r="AR9" s="11"/>
      <c r="AS9" s="11"/>
    </row>
    <row r="10" spans="1:42" ht="12.75">
      <c r="A10">
        <v>2</v>
      </c>
      <c r="B10" s="5" t="s">
        <v>1</v>
      </c>
      <c r="C10" s="27">
        <v>32</v>
      </c>
      <c r="D10" s="10">
        <v>47</v>
      </c>
      <c r="E10" s="11">
        <v>2</v>
      </c>
      <c r="F10" s="24"/>
      <c r="G10" s="25"/>
      <c r="H10" s="26"/>
      <c r="I10" s="27">
        <v>21</v>
      </c>
      <c r="J10" s="10">
        <v>44</v>
      </c>
      <c r="K10" s="11">
        <v>1</v>
      </c>
      <c r="L10" s="27">
        <v>43</v>
      </c>
      <c r="M10" s="10">
        <v>14</v>
      </c>
      <c r="N10" s="11">
        <v>4</v>
      </c>
      <c r="O10" s="27">
        <v>35</v>
      </c>
      <c r="P10" s="10">
        <v>24</v>
      </c>
      <c r="Q10" s="11">
        <v>4</v>
      </c>
      <c r="R10" s="27">
        <v>30</v>
      </c>
      <c r="S10" s="10">
        <v>35</v>
      </c>
      <c r="T10" s="11">
        <v>2</v>
      </c>
      <c r="U10" s="27">
        <v>39</v>
      </c>
      <c r="V10" s="10">
        <v>18</v>
      </c>
      <c r="W10" s="11">
        <v>4</v>
      </c>
      <c r="X10" s="27"/>
      <c r="Y10" s="10"/>
      <c r="Z10" s="11"/>
      <c r="AA10" s="27">
        <v>18</v>
      </c>
      <c r="AB10" s="10">
        <v>33</v>
      </c>
      <c r="AC10" s="11">
        <v>2</v>
      </c>
      <c r="AD10" s="27">
        <v>36</v>
      </c>
      <c r="AE10" s="10">
        <v>37</v>
      </c>
      <c r="AF10" s="11">
        <v>2</v>
      </c>
      <c r="AG10" s="27">
        <v>48</v>
      </c>
      <c r="AH10" s="10">
        <v>15</v>
      </c>
      <c r="AI10" s="11">
        <v>4</v>
      </c>
      <c r="AJ10" s="27">
        <v>20</v>
      </c>
      <c r="AK10" s="10">
        <v>50</v>
      </c>
      <c r="AL10" s="11">
        <v>1</v>
      </c>
      <c r="AM10" s="27"/>
      <c r="AN10" s="36">
        <f aca="true" t="shared" si="0" ref="AN10:AN20">C10+F10+I10+L10+O10+R10+U10+X10+AA10+AD10+AG10+AJ10</f>
        <v>322</v>
      </c>
      <c r="AO10" s="10">
        <f aca="true" t="shared" si="1" ref="AO10:AO20">D10+G10+J10+M10+P10+S10+V10+Y10+AB10+AE10+AH10+AK10</f>
        <v>317</v>
      </c>
      <c r="AP10" s="37">
        <f aca="true" t="shared" si="2" ref="AP10:AP19">E10+H10+K10+N10+Q10+T10+W10+Z10+AC10+AF10+AI10+AL10+AM10</f>
        <v>26</v>
      </c>
    </row>
    <row r="11" spans="1:42" ht="12.75">
      <c r="A11">
        <v>3</v>
      </c>
      <c r="B11" s="5" t="s">
        <v>2</v>
      </c>
      <c r="C11" s="27"/>
      <c r="D11" s="10"/>
      <c r="E11" s="11"/>
      <c r="F11" s="27">
        <v>44</v>
      </c>
      <c r="G11" s="10">
        <v>21</v>
      </c>
      <c r="H11" s="11">
        <v>4</v>
      </c>
      <c r="I11" s="24"/>
      <c r="J11" s="25"/>
      <c r="K11" s="26"/>
      <c r="L11" s="27">
        <v>23</v>
      </c>
      <c r="M11" s="10">
        <v>19</v>
      </c>
      <c r="N11" s="11">
        <v>4</v>
      </c>
      <c r="O11" s="27">
        <v>32</v>
      </c>
      <c r="P11" s="10">
        <v>23</v>
      </c>
      <c r="Q11" s="11">
        <v>4</v>
      </c>
      <c r="R11" s="27">
        <v>34</v>
      </c>
      <c r="S11" s="10">
        <v>28</v>
      </c>
      <c r="T11" s="11">
        <v>4</v>
      </c>
      <c r="U11" s="27">
        <v>29</v>
      </c>
      <c r="V11" s="10">
        <v>20</v>
      </c>
      <c r="W11" s="11">
        <v>4</v>
      </c>
      <c r="X11" s="27">
        <v>29</v>
      </c>
      <c r="Y11" s="10">
        <v>17</v>
      </c>
      <c r="Z11" s="11">
        <v>4</v>
      </c>
      <c r="AA11" s="27">
        <v>21</v>
      </c>
      <c r="AB11" s="10">
        <v>19</v>
      </c>
      <c r="AC11" s="11">
        <v>4</v>
      </c>
      <c r="AD11" s="27">
        <v>26</v>
      </c>
      <c r="AE11" s="10">
        <v>24</v>
      </c>
      <c r="AF11" s="11">
        <v>4</v>
      </c>
      <c r="AG11" s="27">
        <v>44</v>
      </c>
      <c r="AH11" s="10">
        <v>13</v>
      </c>
      <c r="AI11" s="11">
        <v>4</v>
      </c>
      <c r="AJ11" s="27">
        <v>19</v>
      </c>
      <c r="AK11" s="10">
        <v>19</v>
      </c>
      <c r="AL11" s="11">
        <v>3</v>
      </c>
      <c r="AM11" s="27"/>
      <c r="AN11" s="36">
        <f t="shared" si="0"/>
        <v>301</v>
      </c>
      <c r="AO11" s="10">
        <f t="shared" si="1"/>
        <v>203</v>
      </c>
      <c r="AP11" s="37">
        <f t="shared" si="2"/>
        <v>39</v>
      </c>
    </row>
    <row r="12" spans="1:42" ht="12.75">
      <c r="A12">
        <v>4</v>
      </c>
      <c r="B12" s="5" t="s">
        <v>3</v>
      </c>
      <c r="C12" s="27"/>
      <c r="D12" s="10"/>
      <c r="E12" s="11"/>
      <c r="F12" s="27">
        <v>14</v>
      </c>
      <c r="G12" s="10">
        <v>43</v>
      </c>
      <c r="H12" s="11">
        <v>1</v>
      </c>
      <c r="I12" s="27">
        <v>19</v>
      </c>
      <c r="J12" s="10">
        <v>23</v>
      </c>
      <c r="K12" s="11">
        <v>2</v>
      </c>
      <c r="L12" s="24"/>
      <c r="M12" s="25"/>
      <c r="N12" s="26"/>
      <c r="O12" s="27">
        <v>18</v>
      </c>
      <c r="P12" s="10">
        <v>27</v>
      </c>
      <c r="Q12" s="11">
        <v>2</v>
      </c>
      <c r="R12" s="27">
        <v>18</v>
      </c>
      <c r="S12" s="10">
        <v>18</v>
      </c>
      <c r="T12" s="11">
        <v>3</v>
      </c>
      <c r="U12" s="27">
        <v>36</v>
      </c>
      <c r="V12" s="10">
        <v>22</v>
      </c>
      <c r="W12" s="11">
        <v>4</v>
      </c>
      <c r="X12" s="27">
        <v>13</v>
      </c>
      <c r="Y12" s="10">
        <v>27</v>
      </c>
      <c r="Z12" s="11">
        <v>1</v>
      </c>
      <c r="AA12" s="27">
        <v>5</v>
      </c>
      <c r="AB12" s="10">
        <v>8</v>
      </c>
      <c r="AC12" s="11">
        <v>2</v>
      </c>
      <c r="AD12" s="27">
        <v>19</v>
      </c>
      <c r="AE12" s="10">
        <v>31</v>
      </c>
      <c r="AF12" s="11">
        <v>2</v>
      </c>
      <c r="AG12" s="27">
        <v>27</v>
      </c>
      <c r="AH12" s="10">
        <v>24</v>
      </c>
      <c r="AI12" s="11">
        <v>4</v>
      </c>
      <c r="AJ12" s="27"/>
      <c r="AK12" s="10"/>
      <c r="AL12" s="11"/>
      <c r="AM12" s="27"/>
      <c r="AN12" s="36">
        <f t="shared" si="0"/>
        <v>169</v>
      </c>
      <c r="AO12" s="10">
        <f t="shared" si="1"/>
        <v>223</v>
      </c>
      <c r="AP12" s="37">
        <f t="shared" si="2"/>
        <v>21</v>
      </c>
    </row>
    <row r="13" spans="1:42" ht="12.75">
      <c r="A13">
        <v>5</v>
      </c>
      <c r="B13" s="5" t="s">
        <v>4</v>
      </c>
      <c r="C13" s="27">
        <v>12</v>
      </c>
      <c r="D13" s="10">
        <v>30</v>
      </c>
      <c r="E13" s="11">
        <v>1</v>
      </c>
      <c r="F13" s="27">
        <v>24</v>
      </c>
      <c r="G13" s="10">
        <v>35</v>
      </c>
      <c r="H13" s="11">
        <v>2</v>
      </c>
      <c r="I13" s="27">
        <v>23</v>
      </c>
      <c r="J13" s="10">
        <v>32</v>
      </c>
      <c r="K13" s="11">
        <v>2</v>
      </c>
      <c r="L13" s="27">
        <v>27</v>
      </c>
      <c r="M13" s="10">
        <v>18</v>
      </c>
      <c r="N13" s="11">
        <v>4</v>
      </c>
      <c r="O13" s="24"/>
      <c r="P13" s="25"/>
      <c r="Q13" s="26"/>
      <c r="R13" s="27">
        <v>12</v>
      </c>
      <c r="S13" s="10">
        <v>31</v>
      </c>
      <c r="T13" s="11">
        <v>1</v>
      </c>
      <c r="U13" s="27">
        <v>27</v>
      </c>
      <c r="V13" s="10">
        <v>20</v>
      </c>
      <c r="W13" s="11">
        <v>4</v>
      </c>
      <c r="X13" s="27">
        <v>11</v>
      </c>
      <c r="Y13" s="10">
        <v>43</v>
      </c>
      <c r="Z13" s="11">
        <v>1</v>
      </c>
      <c r="AA13" s="27">
        <v>15</v>
      </c>
      <c r="AB13" s="10">
        <v>22</v>
      </c>
      <c r="AC13" s="11">
        <v>2</v>
      </c>
      <c r="AD13" s="27">
        <v>13</v>
      </c>
      <c r="AE13" s="10">
        <v>25</v>
      </c>
      <c r="AF13" s="11">
        <v>2</v>
      </c>
      <c r="AG13" s="27"/>
      <c r="AH13" s="10"/>
      <c r="AI13" s="11"/>
      <c r="AJ13" s="27"/>
      <c r="AK13" s="10"/>
      <c r="AL13" s="11"/>
      <c r="AM13" s="27"/>
      <c r="AN13" s="36">
        <f t="shared" si="0"/>
        <v>164</v>
      </c>
      <c r="AO13" s="10">
        <f t="shared" si="1"/>
        <v>256</v>
      </c>
      <c r="AP13" s="37">
        <f t="shared" si="2"/>
        <v>19</v>
      </c>
    </row>
    <row r="14" spans="1:42" ht="12.75">
      <c r="A14">
        <v>6</v>
      </c>
      <c r="B14" s="5" t="s">
        <v>5</v>
      </c>
      <c r="C14" s="27">
        <v>39</v>
      </c>
      <c r="D14" s="10">
        <v>13</v>
      </c>
      <c r="E14" s="11">
        <v>4</v>
      </c>
      <c r="F14" s="27">
        <v>35</v>
      </c>
      <c r="G14" s="10">
        <v>30</v>
      </c>
      <c r="H14" s="11">
        <v>2</v>
      </c>
      <c r="I14" s="27">
        <v>28</v>
      </c>
      <c r="J14" s="10">
        <v>34</v>
      </c>
      <c r="K14" s="11">
        <v>2</v>
      </c>
      <c r="L14" s="27">
        <v>18</v>
      </c>
      <c r="M14" s="10">
        <v>18</v>
      </c>
      <c r="N14" s="11">
        <v>3</v>
      </c>
      <c r="O14" s="27">
        <v>31</v>
      </c>
      <c r="P14" s="10">
        <v>12</v>
      </c>
      <c r="Q14" s="11">
        <v>4</v>
      </c>
      <c r="R14" s="24"/>
      <c r="S14" s="25"/>
      <c r="T14" s="26"/>
      <c r="U14" s="27"/>
      <c r="V14" s="10"/>
      <c r="W14" s="11"/>
      <c r="X14" s="27">
        <v>34</v>
      </c>
      <c r="Y14" s="10">
        <v>28</v>
      </c>
      <c r="Z14" s="11">
        <v>4</v>
      </c>
      <c r="AA14" s="27">
        <v>43</v>
      </c>
      <c r="AB14" s="10">
        <v>23</v>
      </c>
      <c r="AC14" s="11">
        <v>4</v>
      </c>
      <c r="AD14" s="27"/>
      <c r="AE14" s="10"/>
      <c r="AF14" s="11"/>
      <c r="AG14" s="27"/>
      <c r="AH14" s="10"/>
      <c r="AI14" s="11"/>
      <c r="AJ14" s="27">
        <v>34</v>
      </c>
      <c r="AK14" s="10">
        <v>19</v>
      </c>
      <c r="AL14" s="11">
        <v>4</v>
      </c>
      <c r="AM14" s="27"/>
      <c r="AN14" s="36">
        <f t="shared" si="0"/>
        <v>262</v>
      </c>
      <c r="AO14" s="10">
        <f t="shared" si="1"/>
        <v>177</v>
      </c>
      <c r="AP14" s="37">
        <f t="shared" si="2"/>
        <v>27</v>
      </c>
    </row>
    <row r="15" spans="1:42" ht="12.75">
      <c r="A15">
        <v>7</v>
      </c>
      <c r="B15" s="5" t="s">
        <v>6</v>
      </c>
      <c r="C15" s="27">
        <v>19</v>
      </c>
      <c r="D15" s="10">
        <v>26</v>
      </c>
      <c r="E15" s="11">
        <v>2</v>
      </c>
      <c r="F15" s="27">
        <v>18</v>
      </c>
      <c r="G15" s="10">
        <v>39</v>
      </c>
      <c r="H15" s="11">
        <v>1</v>
      </c>
      <c r="I15" s="27">
        <v>20</v>
      </c>
      <c r="J15" s="10">
        <v>29</v>
      </c>
      <c r="K15" s="11">
        <v>2</v>
      </c>
      <c r="L15" s="27">
        <v>22</v>
      </c>
      <c r="M15" s="10">
        <v>36</v>
      </c>
      <c r="N15" s="11">
        <v>2</v>
      </c>
      <c r="O15" s="27">
        <v>20</v>
      </c>
      <c r="P15" s="10">
        <v>27</v>
      </c>
      <c r="Q15" s="11">
        <v>2</v>
      </c>
      <c r="R15" s="27"/>
      <c r="S15" s="10"/>
      <c r="T15" s="11"/>
      <c r="U15" s="24"/>
      <c r="V15" s="25"/>
      <c r="W15" s="26"/>
      <c r="X15" s="27">
        <v>9</v>
      </c>
      <c r="Y15" s="10">
        <v>23</v>
      </c>
      <c r="Z15" s="11">
        <v>1</v>
      </c>
      <c r="AA15" s="27"/>
      <c r="AB15" s="10"/>
      <c r="AC15" s="11"/>
      <c r="AD15" s="27">
        <v>10</v>
      </c>
      <c r="AE15" s="10">
        <v>47</v>
      </c>
      <c r="AF15" s="11">
        <v>1</v>
      </c>
      <c r="AG15" s="27">
        <v>22</v>
      </c>
      <c r="AH15" s="10">
        <v>22</v>
      </c>
      <c r="AI15" s="11">
        <v>3</v>
      </c>
      <c r="AJ15" s="27">
        <v>15</v>
      </c>
      <c r="AK15" s="10">
        <v>18</v>
      </c>
      <c r="AL15" s="11">
        <v>2</v>
      </c>
      <c r="AM15" s="27"/>
      <c r="AN15" s="36">
        <f t="shared" si="0"/>
        <v>155</v>
      </c>
      <c r="AO15" s="10">
        <f t="shared" si="1"/>
        <v>267</v>
      </c>
      <c r="AP15" s="37">
        <f t="shared" si="2"/>
        <v>16</v>
      </c>
    </row>
    <row r="16" spans="1:42" ht="12.75">
      <c r="A16">
        <v>8</v>
      </c>
      <c r="B16" s="5" t="s">
        <v>7</v>
      </c>
      <c r="C16" s="27">
        <v>47</v>
      </c>
      <c r="D16" s="10">
        <v>12</v>
      </c>
      <c r="E16" s="11">
        <v>4</v>
      </c>
      <c r="F16" s="27"/>
      <c r="G16" s="10"/>
      <c r="H16" s="11"/>
      <c r="I16" s="27">
        <v>17</v>
      </c>
      <c r="J16" s="10">
        <v>29</v>
      </c>
      <c r="K16" s="11">
        <v>2</v>
      </c>
      <c r="L16" s="27">
        <v>27</v>
      </c>
      <c r="M16" s="10">
        <v>13</v>
      </c>
      <c r="N16" s="11">
        <v>4</v>
      </c>
      <c r="O16" s="27">
        <v>43</v>
      </c>
      <c r="P16" s="10">
        <v>11</v>
      </c>
      <c r="Q16" s="11">
        <v>4</v>
      </c>
      <c r="R16" s="27">
        <v>28</v>
      </c>
      <c r="S16" s="10">
        <v>34</v>
      </c>
      <c r="T16" s="11">
        <v>2</v>
      </c>
      <c r="U16" s="27">
        <v>23</v>
      </c>
      <c r="V16" s="10">
        <v>9</v>
      </c>
      <c r="W16" s="11">
        <v>4</v>
      </c>
      <c r="X16" s="24"/>
      <c r="Y16" s="25"/>
      <c r="Z16" s="26"/>
      <c r="AA16" s="27"/>
      <c r="AB16" s="10"/>
      <c r="AC16" s="11"/>
      <c r="AD16" s="27">
        <v>14</v>
      </c>
      <c r="AE16" s="10">
        <v>19</v>
      </c>
      <c r="AF16" s="11">
        <v>2</v>
      </c>
      <c r="AG16" s="27">
        <v>27</v>
      </c>
      <c r="AH16" s="10">
        <v>10</v>
      </c>
      <c r="AI16" s="11">
        <v>4</v>
      </c>
      <c r="AJ16" s="27">
        <v>17</v>
      </c>
      <c r="AK16" s="10">
        <v>15</v>
      </c>
      <c r="AL16" s="11">
        <v>4</v>
      </c>
      <c r="AM16" s="27"/>
      <c r="AN16" s="36">
        <f t="shared" si="0"/>
        <v>243</v>
      </c>
      <c r="AO16" s="10">
        <f t="shared" si="1"/>
        <v>152</v>
      </c>
      <c r="AP16" s="37">
        <f t="shared" si="2"/>
        <v>30</v>
      </c>
    </row>
    <row r="17" spans="1:42" ht="12.75">
      <c r="A17">
        <v>9</v>
      </c>
      <c r="B17" s="5" t="s">
        <v>8</v>
      </c>
      <c r="C17" s="27">
        <v>25</v>
      </c>
      <c r="D17" s="10">
        <v>18</v>
      </c>
      <c r="E17" s="11">
        <v>4</v>
      </c>
      <c r="F17" s="27">
        <v>33</v>
      </c>
      <c r="G17" s="10">
        <v>18</v>
      </c>
      <c r="H17" s="11">
        <v>4</v>
      </c>
      <c r="I17" s="27">
        <v>19</v>
      </c>
      <c r="J17" s="10">
        <v>21</v>
      </c>
      <c r="K17" s="11">
        <v>2</v>
      </c>
      <c r="L17" s="27">
        <v>8</v>
      </c>
      <c r="M17" s="10">
        <v>5</v>
      </c>
      <c r="N17" s="11">
        <v>4</v>
      </c>
      <c r="O17" s="27">
        <v>22</v>
      </c>
      <c r="P17" s="10">
        <v>15</v>
      </c>
      <c r="Q17" s="11">
        <v>4</v>
      </c>
      <c r="R17" s="27">
        <v>23</v>
      </c>
      <c r="S17" s="10">
        <v>43</v>
      </c>
      <c r="T17" s="11">
        <v>2</v>
      </c>
      <c r="U17" s="27"/>
      <c r="V17" s="10"/>
      <c r="W17" s="11"/>
      <c r="X17" s="27"/>
      <c r="Y17" s="10"/>
      <c r="Z17" s="11"/>
      <c r="AA17" s="24"/>
      <c r="AB17" s="25"/>
      <c r="AC17" s="26"/>
      <c r="AD17" s="27">
        <v>20</v>
      </c>
      <c r="AE17" s="10">
        <v>24</v>
      </c>
      <c r="AF17" s="11">
        <v>2</v>
      </c>
      <c r="AG17" s="27">
        <v>37</v>
      </c>
      <c r="AH17" s="10">
        <v>7</v>
      </c>
      <c r="AI17" s="11">
        <v>4</v>
      </c>
      <c r="AJ17" s="27">
        <v>26</v>
      </c>
      <c r="AK17" s="10">
        <v>15</v>
      </c>
      <c r="AL17" s="11">
        <v>4</v>
      </c>
      <c r="AM17" s="27"/>
      <c r="AN17" s="36">
        <f t="shared" si="0"/>
        <v>213</v>
      </c>
      <c r="AO17" s="10">
        <f t="shared" si="1"/>
        <v>166</v>
      </c>
      <c r="AP17" s="37">
        <f t="shared" si="2"/>
        <v>30</v>
      </c>
    </row>
    <row r="18" spans="1:42" ht="12.75">
      <c r="A18">
        <v>10</v>
      </c>
      <c r="B18" s="5" t="s">
        <v>9</v>
      </c>
      <c r="C18" s="27">
        <v>25</v>
      </c>
      <c r="D18" s="10">
        <v>12</v>
      </c>
      <c r="E18" s="11">
        <v>4</v>
      </c>
      <c r="F18" s="27">
        <v>37</v>
      </c>
      <c r="G18" s="10">
        <v>36</v>
      </c>
      <c r="H18" s="11">
        <v>4</v>
      </c>
      <c r="I18" s="27">
        <v>24</v>
      </c>
      <c r="J18" s="10">
        <v>26</v>
      </c>
      <c r="K18" s="11">
        <v>2</v>
      </c>
      <c r="L18" s="27">
        <v>31</v>
      </c>
      <c r="M18" s="10">
        <v>19</v>
      </c>
      <c r="N18" s="11">
        <v>4</v>
      </c>
      <c r="O18" s="27">
        <v>25</v>
      </c>
      <c r="P18" s="10">
        <v>13</v>
      </c>
      <c r="Q18" s="11">
        <v>4</v>
      </c>
      <c r="R18" s="27"/>
      <c r="S18" s="10"/>
      <c r="T18" s="11"/>
      <c r="U18" s="27">
        <v>47</v>
      </c>
      <c r="V18" s="10">
        <v>10</v>
      </c>
      <c r="W18" s="11">
        <v>4</v>
      </c>
      <c r="X18" s="27">
        <v>19</v>
      </c>
      <c r="Y18" s="10">
        <v>14</v>
      </c>
      <c r="Z18" s="11">
        <v>4</v>
      </c>
      <c r="AA18" s="27">
        <v>24</v>
      </c>
      <c r="AB18" s="10">
        <v>20</v>
      </c>
      <c r="AC18" s="11">
        <v>4</v>
      </c>
      <c r="AD18" s="24"/>
      <c r="AE18" s="25"/>
      <c r="AF18" s="26"/>
      <c r="AG18" s="27">
        <v>38</v>
      </c>
      <c r="AH18" s="10">
        <v>9</v>
      </c>
      <c r="AI18" s="11">
        <v>4</v>
      </c>
      <c r="AJ18" s="27">
        <v>37</v>
      </c>
      <c r="AK18" s="10">
        <v>13</v>
      </c>
      <c r="AL18" s="11">
        <v>4</v>
      </c>
      <c r="AM18" s="27"/>
      <c r="AN18" s="36">
        <f t="shared" si="0"/>
        <v>307</v>
      </c>
      <c r="AO18" s="10">
        <f t="shared" si="1"/>
        <v>172</v>
      </c>
      <c r="AP18" s="37">
        <f t="shared" si="2"/>
        <v>38</v>
      </c>
    </row>
    <row r="19" spans="1:42" ht="12.75">
      <c r="A19">
        <v>11</v>
      </c>
      <c r="B19" s="5" t="s">
        <v>10</v>
      </c>
      <c r="C19" s="27">
        <v>10</v>
      </c>
      <c r="D19" s="10">
        <v>15</v>
      </c>
      <c r="E19" s="11">
        <v>2</v>
      </c>
      <c r="F19" s="27">
        <v>15</v>
      </c>
      <c r="G19" s="10">
        <v>48</v>
      </c>
      <c r="H19" s="11">
        <v>1</v>
      </c>
      <c r="I19" s="27">
        <v>13</v>
      </c>
      <c r="J19" s="10">
        <v>44</v>
      </c>
      <c r="K19" s="11">
        <v>1</v>
      </c>
      <c r="L19" s="27">
        <v>24</v>
      </c>
      <c r="M19" s="10">
        <v>27</v>
      </c>
      <c r="N19" s="11">
        <v>2</v>
      </c>
      <c r="O19" s="27"/>
      <c r="P19" s="10"/>
      <c r="Q19" s="11"/>
      <c r="R19" s="27"/>
      <c r="S19" s="10"/>
      <c r="T19" s="11"/>
      <c r="U19" s="27">
        <v>22</v>
      </c>
      <c r="V19" s="10">
        <v>22</v>
      </c>
      <c r="W19" s="11">
        <v>3</v>
      </c>
      <c r="X19" s="27">
        <v>10</v>
      </c>
      <c r="Y19" s="10">
        <v>27</v>
      </c>
      <c r="Z19" s="11">
        <v>1</v>
      </c>
      <c r="AA19" s="27">
        <v>7</v>
      </c>
      <c r="AB19" s="10">
        <v>37</v>
      </c>
      <c r="AC19" s="11">
        <v>1</v>
      </c>
      <c r="AD19" s="27">
        <v>9</v>
      </c>
      <c r="AE19" s="10">
        <v>38</v>
      </c>
      <c r="AF19" s="11">
        <v>1</v>
      </c>
      <c r="AG19" s="24"/>
      <c r="AH19" s="25"/>
      <c r="AI19" s="26"/>
      <c r="AJ19" s="27">
        <v>14</v>
      </c>
      <c r="AK19" s="10">
        <v>32</v>
      </c>
      <c r="AL19" s="11">
        <v>1</v>
      </c>
      <c r="AM19" s="27"/>
      <c r="AN19" s="36">
        <f t="shared" si="0"/>
        <v>124</v>
      </c>
      <c r="AO19" s="10">
        <f t="shared" si="1"/>
        <v>290</v>
      </c>
      <c r="AP19" s="37">
        <f t="shared" si="2"/>
        <v>13</v>
      </c>
    </row>
    <row r="20" spans="1:42" ht="13.5" thickBot="1">
      <c r="A20">
        <v>12</v>
      </c>
      <c r="B20" s="5" t="s">
        <v>11</v>
      </c>
      <c r="C20" s="28">
        <v>39</v>
      </c>
      <c r="D20" s="12">
        <v>21</v>
      </c>
      <c r="E20" s="13">
        <v>4</v>
      </c>
      <c r="F20" s="28">
        <v>50</v>
      </c>
      <c r="G20" s="12">
        <v>20</v>
      </c>
      <c r="H20" s="13">
        <v>4</v>
      </c>
      <c r="I20" s="28">
        <v>19</v>
      </c>
      <c r="J20" s="12">
        <v>19</v>
      </c>
      <c r="K20" s="13">
        <v>3</v>
      </c>
      <c r="L20" s="28"/>
      <c r="M20" s="12"/>
      <c r="N20" s="13"/>
      <c r="O20" s="28"/>
      <c r="P20" s="12"/>
      <c r="Q20" s="13"/>
      <c r="R20" s="28">
        <v>19</v>
      </c>
      <c r="S20" s="12">
        <v>34</v>
      </c>
      <c r="T20" s="13">
        <v>2</v>
      </c>
      <c r="U20" s="28">
        <v>18</v>
      </c>
      <c r="V20" s="12">
        <v>15</v>
      </c>
      <c r="W20" s="13">
        <v>4</v>
      </c>
      <c r="X20" s="28">
        <v>15</v>
      </c>
      <c r="Y20" s="12">
        <v>17</v>
      </c>
      <c r="Z20" s="13">
        <v>2</v>
      </c>
      <c r="AA20" s="28">
        <v>15</v>
      </c>
      <c r="AB20" s="12">
        <v>26</v>
      </c>
      <c r="AC20" s="13">
        <v>2</v>
      </c>
      <c r="AD20" s="28">
        <v>13</v>
      </c>
      <c r="AE20" s="12">
        <v>37</v>
      </c>
      <c r="AF20" s="13">
        <v>1</v>
      </c>
      <c r="AG20" s="28">
        <v>32</v>
      </c>
      <c r="AH20" s="12">
        <v>14</v>
      </c>
      <c r="AI20" s="13">
        <v>4</v>
      </c>
      <c r="AJ20" s="29"/>
      <c r="AK20" s="30"/>
      <c r="AL20" s="31"/>
      <c r="AM20" s="28"/>
      <c r="AN20" s="38">
        <f t="shared" si="0"/>
        <v>220</v>
      </c>
      <c r="AO20" s="39">
        <f t="shared" si="1"/>
        <v>203</v>
      </c>
      <c r="AP20" s="40">
        <f>E20+H20+K20+N20+Q20+T20+W20+Z20+AC20+AF20+AI20+AL20+AM20</f>
        <v>26</v>
      </c>
    </row>
    <row r="21" ht="13.5" thickTop="1"/>
    <row r="22" ht="12.75">
      <c r="B22" s="5" t="s">
        <v>16</v>
      </c>
    </row>
    <row r="23" spans="2:42" ht="12.75">
      <c r="B23" s="6"/>
      <c r="C23" s="46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</row>
    <row r="24" spans="3:42" ht="12.75">
      <c r="C24" s="46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</row>
    <row r="25" spans="3:42" ht="12.75"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</row>
    <row r="26" spans="3:42" ht="12.75">
      <c r="C26" s="46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</row>
    <row r="27" ht="12.75">
      <c r="B27" s="5"/>
    </row>
    <row r="28" ht="12.75">
      <c r="B28" s="6"/>
    </row>
  </sheetData>
  <sheetProtection/>
  <mergeCells count="4">
    <mergeCell ref="C26:AP26"/>
    <mergeCell ref="C23:AP23"/>
    <mergeCell ref="C24:AP24"/>
    <mergeCell ref="C25:AP2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9"/>
  <sheetViews>
    <sheetView zoomScalePageLayoutView="0" workbookViewId="0" topLeftCell="A7">
      <selection activeCell="AO9" sqref="AO9"/>
    </sheetView>
  </sheetViews>
  <sheetFormatPr defaultColWidth="9.140625" defaultRowHeight="12.75"/>
  <cols>
    <col min="1" max="1" width="3.00390625" style="0" bestFit="1" customWidth="1"/>
    <col min="2" max="2" width="18.8515625" style="0" bestFit="1" customWidth="1"/>
    <col min="3" max="14" width="3.7109375" style="0" customWidth="1"/>
    <col min="15" max="16" width="3.7109375" style="0" bestFit="1" customWidth="1"/>
    <col min="17" max="17" width="3.28125" style="0" bestFit="1" customWidth="1"/>
    <col min="18" max="19" width="3.7109375" style="0" bestFit="1" customWidth="1"/>
    <col min="20" max="20" width="3.28125" style="0" bestFit="1" customWidth="1"/>
    <col min="21" max="22" width="3.7109375" style="0" bestFit="1" customWidth="1"/>
    <col min="23" max="23" width="3.28125" style="0" bestFit="1" customWidth="1"/>
    <col min="24" max="25" width="3.7109375" style="0" bestFit="1" customWidth="1"/>
    <col min="26" max="26" width="3.28125" style="0" bestFit="1" customWidth="1"/>
    <col min="27" max="28" width="3.7109375" style="0" bestFit="1" customWidth="1"/>
    <col min="29" max="29" width="3.28125" style="0" bestFit="1" customWidth="1"/>
    <col min="30" max="31" width="3.7109375" style="0" bestFit="1" customWidth="1"/>
    <col min="32" max="32" width="3.28125" style="0" bestFit="1" customWidth="1"/>
    <col min="33" max="34" width="3.7109375" style="0" bestFit="1" customWidth="1"/>
    <col min="35" max="39" width="3.28125" style="0" bestFit="1" customWidth="1"/>
    <col min="40" max="41" width="4.00390625" style="0" bestFit="1" customWidth="1"/>
    <col min="42" max="42" width="3.28125" style="0" bestFit="1" customWidth="1"/>
  </cols>
  <sheetData>
    <row r="1" spans="2:42" ht="12.75">
      <c r="B1" s="4" t="s">
        <v>21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</row>
    <row r="2" spans="2:42" ht="12.75">
      <c r="B2" s="4"/>
      <c r="C2" s="4" t="s">
        <v>22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2:42" ht="12.75">
      <c r="B3" s="4"/>
      <c r="C3" s="4" t="s">
        <v>23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</row>
    <row r="4" spans="2:42" ht="12.75">
      <c r="B4" s="4"/>
      <c r="C4" s="4" t="s">
        <v>24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</row>
    <row r="5" spans="2:42" ht="12.75">
      <c r="B5" s="4"/>
      <c r="C5" s="4" t="s">
        <v>25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2:42" ht="12.75">
      <c r="B6" s="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</row>
    <row r="7" spans="2:42" ht="93.75" customHeight="1" thickBot="1">
      <c r="B7" s="3"/>
      <c r="C7" s="15" t="s">
        <v>27</v>
      </c>
      <c r="D7" s="16"/>
      <c r="E7" s="17"/>
      <c r="F7" s="15" t="s">
        <v>28</v>
      </c>
      <c r="G7" s="16"/>
      <c r="H7" s="17"/>
      <c r="I7" s="18" t="s">
        <v>29</v>
      </c>
      <c r="J7" s="19"/>
      <c r="K7" s="20"/>
      <c r="L7" s="18" t="s">
        <v>30</v>
      </c>
      <c r="M7" s="19"/>
      <c r="N7" s="20"/>
      <c r="O7" s="18" t="s">
        <v>31</v>
      </c>
      <c r="P7" s="19"/>
      <c r="Q7" s="20"/>
      <c r="R7" s="18" t="s">
        <v>32</v>
      </c>
      <c r="S7" s="19"/>
      <c r="T7" s="20"/>
      <c r="U7" s="18" t="s">
        <v>33</v>
      </c>
      <c r="V7" s="16"/>
      <c r="W7" s="17"/>
      <c r="X7" s="15" t="s">
        <v>34</v>
      </c>
      <c r="Y7" s="16"/>
      <c r="Z7" s="17"/>
      <c r="AA7" s="15" t="s">
        <v>35</v>
      </c>
      <c r="AB7" s="16"/>
      <c r="AC7" s="17"/>
      <c r="AD7" s="15" t="s">
        <v>36</v>
      </c>
      <c r="AE7" s="16"/>
      <c r="AF7" s="17"/>
      <c r="AG7" s="15" t="s">
        <v>37</v>
      </c>
      <c r="AH7" s="16"/>
      <c r="AI7" s="17"/>
      <c r="AJ7" s="15"/>
      <c r="AK7" s="16"/>
      <c r="AL7" s="17"/>
      <c r="AM7" s="7"/>
      <c r="AN7" s="8"/>
      <c r="AO7" s="8"/>
      <c r="AP7" s="9"/>
    </row>
    <row r="8" spans="2:42" ht="99.75" thickTop="1">
      <c r="B8" s="3"/>
      <c r="C8" s="21" t="s">
        <v>13</v>
      </c>
      <c r="D8" s="22" t="s">
        <v>14</v>
      </c>
      <c r="E8" s="23" t="s">
        <v>15</v>
      </c>
      <c r="F8" s="21" t="s">
        <v>13</v>
      </c>
      <c r="G8" s="22" t="s">
        <v>14</v>
      </c>
      <c r="H8" s="23" t="s">
        <v>15</v>
      </c>
      <c r="I8" s="21" t="s">
        <v>13</v>
      </c>
      <c r="J8" s="22" t="s">
        <v>14</v>
      </c>
      <c r="K8" s="23" t="s">
        <v>15</v>
      </c>
      <c r="L8" s="21" t="s">
        <v>13</v>
      </c>
      <c r="M8" s="22" t="s">
        <v>14</v>
      </c>
      <c r="N8" s="23" t="s">
        <v>15</v>
      </c>
      <c r="O8" s="21" t="s">
        <v>13</v>
      </c>
      <c r="P8" s="22" t="s">
        <v>14</v>
      </c>
      <c r="Q8" s="23" t="s">
        <v>15</v>
      </c>
      <c r="R8" s="21" t="s">
        <v>13</v>
      </c>
      <c r="S8" s="22" t="s">
        <v>14</v>
      </c>
      <c r="T8" s="23" t="s">
        <v>15</v>
      </c>
      <c r="U8" s="21" t="s">
        <v>13</v>
      </c>
      <c r="V8" s="22" t="s">
        <v>14</v>
      </c>
      <c r="W8" s="23" t="s">
        <v>15</v>
      </c>
      <c r="X8" s="21" t="s">
        <v>13</v>
      </c>
      <c r="Y8" s="22" t="s">
        <v>14</v>
      </c>
      <c r="Z8" s="23" t="s">
        <v>15</v>
      </c>
      <c r="AA8" s="21" t="s">
        <v>13</v>
      </c>
      <c r="AB8" s="22" t="s">
        <v>14</v>
      </c>
      <c r="AC8" s="23" t="s">
        <v>15</v>
      </c>
      <c r="AD8" s="21" t="s">
        <v>13</v>
      </c>
      <c r="AE8" s="22" t="s">
        <v>14</v>
      </c>
      <c r="AF8" s="23" t="s">
        <v>15</v>
      </c>
      <c r="AG8" s="21" t="s">
        <v>13</v>
      </c>
      <c r="AH8" s="22" t="s">
        <v>14</v>
      </c>
      <c r="AI8" s="23" t="s">
        <v>15</v>
      </c>
      <c r="AJ8" s="21" t="s">
        <v>13</v>
      </c>
      <c r="AK8" s="22" t="s">
        <v>14</v>
      </c>
      <c r="AL8" s="23" t="s">
        <v>15</v>
      </c>
      <c r="AM8" s="32" t="s">
        <v>17</v>
      </c>
      <c r="AN8" s="33" t="s">
        <v>18</v>
      </c>
      <c r="AO8" s="34" t="s">
        <v>19</v>
      </c>
      <c r="AP8" s="35" t="s">
        <v>20</v>
      </c>
    </row>
    <row r="9" spans="1:42" ht="12.75">
      <c r="A9">
        <v>1</v>
      </c>
      <c r="B9" s="5" t="s">
        <v>27</v>
      </c>
      <c r="C9" s="24"/>
      <c r="D9" s="25"/>
      <c r="E9" s="26"/>
      <c r="F9" s="27">
        <v>0</v>
      </c>
      <c r="G9" s="10">
        <v>0</v>
      </c>
      <c r="H9" s="11">
        <v>0</v>
      </c>
      <c r="I9" s="27">
        <v>11</v>
      </c>
      <c r="J9" s="10">
        <v>13</v>
      </c>
      <c r="K9" s="11">
        <v>1</v>
      </c>
      <c r="L9" s="27"/>
      <c r="M9" s="10"/>
      <c r="N9" s="11"/>
      <c r="O9" s="27">
        <v>12</v>
      </c>
      <c r="P9" s="10">
        <v>10</v>
      </c>
      <c r="Q9" s="11">
        <v>4</v>
      </c>
      <c r="R9" s="27">
        <v>10</v>
      </c>
      <c r="S9" s="10">
        <v>19</v>
      </c>
      <c r="T9" s="11">
        <v>2</v>
      </c>
      <c r="U9" s="27"/>
      <c r="V9" s="10"/>
      <c r="W9" s="11"/>
      <c r="X9" s="27">
        <v>9</v>
      </c>
      <c r="Y9" s="10">
        <v>23</v>
      </c>
      <c r="Z9" s="11">
        <v>1</v>
      </c>
      <c r="AA9" s="27">
        <v>22</v>
      </c>
      <c r="AB9" s="10">
        <v>20</v>
      </c>
      <c r="AC9" s="11">
        <v>4</v>
      </c>
      <c r="AD9" s="27">
        <v>0</v>
      </c>
      <c r="AE9" s="10">
        <v>24</v>
      </c>
      <c r="AF9" s="11">
        <v>1</v>
      </c>
      <c r="AG9" s="27">
        <v>29</v>
      </c>
      <c r="AH9" s="10">
        <v>26</v>
      </c>
      <c r="AI9" s="11">
        <v>4</v>
      </c>
      <c r="AJ9" s="27"/>
      <c r="AK9" s="10"/>
      <c r="AL9" s="11"/>
      <c r="AM9" s="27"/>
      <c r="AN9" s="36">
        <f>C9+F9+I9+L9+O9+R9+U9+X9+AA9+AD9+AG9+AJ9</f>
        <v>93</v>
      </c>
      <c r="AO9" s="36">
        <f>D9+G9+J9+M9+P9+S9+V9+Y9+AB9+AE9+AH9+AK9</f>
        <v>135</v>
      </c>
      <c r="AP9" s="37">
        <f>E9+H9+K9+N9+Q9+T9+W9+Z9+AC9+AF9+AI9+AL9+AM9</f>
        <v>17</v>
      </c>
    </row>
    <row r="10" spans="1:42" ht="12.75">
      <c r="A10">
        <v>2</v>
      </c>
      <c r="B10" s="5" t="s">
        <v>28</v>
      </c>
      <c r="C10" s="27">
        <v>0</v>
      </c>
      <c r="D10" s="10">
        <v>0</v>
      </c>
      <c r="E10" s="11">
        <v>4</v>
      </c>
      <c r="F10" s="24"/>
      <c r="G10" s="25"/>
      <c r="H10" s="26"/>
      <c r="I10" s="27"/>
      <c r="J10" s="10"/>
      <c r="K10" s="11"/>
      <c r="L10" s="27">
        <v>16</v>
      </c>
      <c r="M10" s="10">
        <v>16</v>
      </c>
      <c r="N10" s="11">
        <v>3</v>
      </c>
      <c r="O10" s="27">
        <v>17</v>
      </c>
      <c r="P10" s="10">
        <v>8</v>
      </c>
      <c r="Q10" s="11">
        <v>4</v>
      </c>
      <c r="R10" s="27"/>
      <c r="S10" s="10"/>
      <c r="T10" s="11"/>
      <c r="U10" s="27">
        <v>33</v>
      </c>
      <c r="V10" s="10">
        <v>1</v>
      </c>
      <c r="W10" s="11">
        <v>4</v>
      </c>
      <c r="X10" s="27">
        <v>23</v>
      </c>
      <c r="Y10" s="10">
        <v>20</v>
      </c>
      <c r="Z10" s="11">
        <v>4</v>
      </c>
      <c r="AA10" s="27">
        <v>31</v>
      </c>
      <c r="AB10" s="10">
        <v>9</v>
      </c>
      <c r="AC10" s="11">
        <v>4</v>
      </c>
      <c r="AD10" s="27">
        <v>27</v>
      </c>
      <c r="AE10" s="10">
        <v>16</v>
      </c>
      <c r="AF10" s="11">
        <v>4</v>
      </c>
      <c r="AG10" s="27">
        <v>20</v>
      </c>
      <c r="AH10" s="10">
        <v>14</v>
      </c>
      <c r="AI10" s="11">
        <v>4</v>
      </c>
      <c r="AJ10" s="27"/>
      <c r="AK10" s="10"/>
      <c r="AL10" s="11"/>
      <c r="AM10" s="27"/>
      <c r="AN10" s="36">
        <f aca="true" t="shared" si="0" ref="AN9:AO20">C10+F10+I10+L10+O10+R10+U10+X10+AA10+AD10+AG10+AJ10</f>
        <v>167</v>
      </c>
      <c r="AO10" s="10">
        <f t="shared" si="0"/>
        <v>84</v>
      </c>
      <c r="AP10" s="37">
        <f aca="true" t="shared" si="1" ref="AP10:AP20">E10+H10+K10+N10+Q10+T10+W10+Z10+AC10+AF10+AI10+AL10+AM10</f>
        <v>31</v>
      </c>
    </row>
    <row r="11" spans="1:42" ht="12.75">
      <c r="A11">
        <v>3</v>
      </c>
      <c r="B11" s="5" t="s">
        <v>29</v>
      </c>
      <c r="C11" s="27">
        <v>13</v>
      </c>
      <c r="D11" s="10">
        <v>11</v>
      </c>
      <c r="E11" s="11">
        <v>4</v>
      </c>
      <c r="F11" s="27"/>
      <c r="G11" s="10"/>
      <c r="H11" s="11"/>
      <c r="I11" s="24"/>
      <c r="J11" s="25"/>
      <c r="K11" s="26"/>
      <c r="L11" s="27">
        <v>21</v>
      </c>
      <c r="M11" s="10">
        <v>32</v>
      </c>
      <c r="N11" s="11">
        <v>2</v>
      </c>
      <c r="O11" s="27"/>
      <c r="P11" s="10"/>
      <c r="Q11" s="11"/>
      <c r="R11" s="27">
        <v>3</v>
      </c>
      <c r="S11" s="10">
        <v>13</v>
      </c>
      <c r="T11" s="11">
        <v>1</v>
      </c>
      <c r="U11" s="27">
        <v>0</v>
      </c>
      <c r="V11" s="10">
        <v>0</v>
      </c>
      <c r="W11" s="11">
        <v>4</v>
      </c>
      <c r="X11" s="27">
        <v>20</v>
      </c>
      <c r="Y11" s="10">
        <v>17</v>
      </c>
      <c r="Z11" s="11">
        <v>4</v>
      </c>
      <c r="AA11" s="27"/>
      <c r="AB11" s="10"/>
      <c r="AC11" s="11"/>
      <c r="AD11" s="27">
        <v>7</v>
      </c>
      <c r="AE11" s="10">
        <v>16</v>
      </c>
      <c r="AF11" s="11">
        <v>1</v>
      </c>
      <c r="AG11" s="27">
        <v>2</v>
      </c>
      <c r="AH11" s="10">
        <v>13</v>
      </c>
      <c r="AI11" s="11">
        <v>1</v>
      </c>
      <c r="AJ11" s="27"/>
      <c r="AK11" s="10"/>
      <c r="AL11" s="11"/>
      <c r="AM11" s="27"/>
      <c r="AN11" s="36">
        <f t="shared" si="0"/>
        <v>66</v>
      </c>
      <c r="AO11" s="10">
        <f t="shared" si="0"/>
        <v>102</v>
      </c>
      <c r="AP11" s="37">
        <f t="shared" si="1"/>
        <v>17</v>
      </c>
    </row>
    <row r="12" spans="1:42" ht="12.75">
      <c r="A12">
        <v>4</v>
      </c>
      <c r="B12" s="5" t="s">
        <v>30</v>
      </c>
      <c r="C12" s="27"/>
      <c r="D12" s="10"/>
      <c r="E12" s="11"/>
      <c r="F12" s="27">
        <v>16</v>
      </c>
      <c r="G12" s="10">
        <v>16</v>
      </c>
      <c r="H12" s="11">
        <v>3</v>
      </c>
      <c r="I12" s="27">
        <v>32</v>
      </c>
      <c r="J12" s="10">
        <v>21</v>
      </c>
      <c r="K12" s="11">
        <v>4</v>
      </c>
      <c r="L12" s="24"/>
      <c r="M12" s="25"/>
      <c r="N12" s="26"/>
      <c r="O12" s="27">
        <v>13</v>
      </c>
      <c r="P12" s="10">
        <v>15</v>
      </c>
      <c r="Q12" s="11">
        <v>2</v>
      </c>
      <c r="R12" s="27">
        <v>14</v>
      </c>
      <c r="S12" s="10">
        <v>11</v>
      </c>
      <c r="T12" s="11">
        <v>4</v>
      </c>
      <c r="U12" s="27">
        <v>14</v>
      </c>
      <c r="V12" s="10">
        <v>24</v>
      </c>
      <c r="W12" s="11">
        <v>2</v>
      </c>
      <c r="X12" s="27"/>
      <c r="Y12" s="10"/>
      <c r="Z12" s="11"/>
      <c r="AA12" s="27">
        <v>22</v>
      </c>
      <c r="AB12" s="10">
        <v>16</v>
      </c>
      <c r="AC12" s="11">
        <v>4</v>
      </c>
      <c r="AD12" s="27">
        <v>13</v>
      </c>
      <c r="AE12" s="10">
        <v>3</v>
      </c>
      <c r="AF12" s="11">
        <v>4</v>
      </c>
      <c r="AG12" s="27">
        <v>9</v>
      </c>
      <c r="AH12" s="10">
        <v>13</v>
      </c>
      <c r="AI12" s="11">
        <v>2</v>
      </c>
      <c r="AJ12" s="27"/>
      <c r="AK12" s="10"/>
      <c r="AL12" s="11"/>
      <c r="AM12" s="27"/>
      <c r="AN12" s="36">
        <f t="shared" si="0"/>
        <v>133</v>
      </c>
      <c r="AO12" s="10">
        <f t="shared" si="0"/>
        <v>119</v>
      </c>
      <c r="AP12" s="37">
        <f t="shared" si="1"/>
        <v>25</v>
      </c>
    </row>
    <row r="13" spans="1:42" ht="12.75">
      <c r="A13">
        <v>5</v>
      </c>
      <c r="B13" s="5" t="s">
        <v>31</v>
      </c>
      <c r="C13" s="27">
        <v>10</v>
      </c>
      <c r="D13" s="10">
        <v>12</v>
      </c>
      <c r="E13" s="11">
        <v>2</v>
      </c>
      <c r="F13" s="27">
        <v>8</v>
      </c>
      <c r="G13" s="10">
        <v>17</v>
      </c>
      <c r="H13" s="11">
        <v>1</v>
      </c>
      <c r="I13" s="27"/>
      <c r="J13" s="10"/>
      <c r="K13" s="11"/>
      <c r="L13" s="27">
        <v>15</v>
      </c>
      <c r="M13" s="10">
        <v>13</v>
      </c>
      <c r="N13" s="11">
        <v>4</v>
      </c>
      <c r="O13" s="24"/>
      <c r="P13" s="25"/>
      <c r="Q13" s="26"/>
      <c r="R13" s="27">
        <v>9</v>
      </c>
      <c r="S13" s="10">
        <v>14</v>
      </c>
      <c r="T13" s="11">
        <v>2</v>
      </c>
      <c r="U13" s="27">
        <v>0</v>
      </c>
      <c r="V13" s="10">
        <v>0</v>
      </c>
      <c r="W13" s="11">
        <v>4</v>
      </c>
      <c r="X13" s="27">
        <v>7</v>
      </c>
      <c r="Y13" s="10">
        <v>32</v>
      </c>
      <c r="Z13" s="11">
        <v>1</v>
      </c>
      <c r="AA13" s="27">
        <v>18</v>
      </c>
      <c r="AB13" s="10">
        <v>8</v>
      </c>
      <c r="AC13" s="11">
        <v>4</v>
      </c>
      <c r="AD13" s="27"/>
      <c r="AE13" s="10"/>
      <c r="AF13" s="11"/>
      <c r="AG13" s="27">
        <v>5</v>
      </c>
      <c r="AH13" s="10">
        <v>35</v>
      </c>
      <c r="AI13" s="11">
        <v>1</v>
      </c>
      <c r="AJ13" s="27"/>
      <c r="AK13" s="10"/>
      <c r="AL13" s="11"/>
      <c r="AM13" s="27"/>
      <c r="AN13" s="36">
        <f t="shared" si="0"/>
        <v>72</v>
      </c>
      <c r="AO13" s="10">
        <f t="shared" si="0"/>
        <v>131</v>
      </c>
      <c r="AP13" s="37">
        <f t="shared" si="1"/>
        <v>19</v>
      </c>
    </row>
    <row r="14" spans="1:42" ht="12.75">
      <c r="A14">
        <v>6</v>
      </c>
      <c r="B14" s="5" t="s">
        <v>32</v>
      </c>
      <c r="C14" s="27"/>
      <c r="D14" s="10"/>
      <c r="E14" s="11"/>
      <c r="F14" s="27">
        <v>19</v>
      </c>
      <c r="G14" s="10">
        <v>10</v>
      </c>
      <c r="H14" s="11">
        <v>4</v>
      </c>
      <c r="I14" s="27">
        <v>13</v>
      </c>
      <c r="J14" s="10">
        <v>3</v>
      </c>
      <c r="K14" s="11">
        <v>4</v>
      </c>
      <c r="L14" s="27">
        <v>11</v>
      </c>
      <c r="M14" s="10">
        <v>14</v>
      </c>
      <c r="N14" s="11">
        <v>2</v>
      </c>
      <c r="O14" s="27">
        <v>14</v>
      </c>
      <c r="P14" s="10">
        <v>9</v>
      </c>
      <c r="Q14" s="11">
        <v>2</v>
      </c>
      <c r="R14" s="24"/>
      <c r="S14" s="25"/>
      <c r="T14" s="26"/>
      <c r="U14" s="27">
        <v>20</v>
      </c>
      <c r="V14" s="10">
        <v>2</v>
      </c>
      <c r="W14" s="11">
        <v>4</v>
      </c>
      <c r="X14" s="27">
        <v>8</v>
      </c>
      <c r="Y14" s="10">
        <v>19</v>
      </c>
      <c r="Z14" s="11">
        <v>1</v>
      </c>
      <c r="AA14" s="27"/>
      <c r="AB14" s="10"/>
      <c r="AC14" s="11"/>
      <c r="AD14" s="27">
        <v>14</v>
      </c>
      <c r="AE14" s="10">
        <v>14</v>
      </c>
      <c r="AF14" s="11">
        <v>3</v>
      </c>
      <c r="AG14" s="27">
        <v>8</v>
      </c>
      <c r="AH14" s="10">
        <v>14</v>
      </c>
      <c r="AI14" s="11">
        <v>2</v>
      </c>
      <c r="AJ14" s="27"/>
      <c r="AK14" s="10"/>
      <c r="AL14" s="11"/>
      <c r="AM14" s="27"/>
      <c r="AN14" s="36">
        <f t="shared" si="0"/>
        <v>107</v>
      </c>
      <c r="AO14" s="10">
        <f t="shared" si="0"/>
        <v>85</v>
      </c>
      <c r="AP14" s="37">
        <f t="shared" si="1"/>
        <v>22</v>
      </c>
    </row>
    <row r="15" spans="1:42" ht="12.75">
      <c r="A15">
        <v>7</v>
      </c>
      <c r="B15" s="5" t="s">
        <v>33</v>
      </c>
      <c r="C15" s="27"/>
      <c r="D15" s="10"/>
      <c r="E15" s="11"/>
      <c r="F15" s="27">
        <v>1</v>
      </c>
      <c r="G15" s="10">
        <v>33</v>
      </c>
      <c r="H15" s="11">
        <v>1</v>
      </c>
      <c r="I15" s="27">
        <v>0</v>
      </c>
      <c r="J15" s="10">
        <v>0</v>
      </c>
      <c r="K15" s="41">
        <v>0</v>
      </c>
      <c r="L15" s="27">
        <v>24</v>
      </c>
      <c r="M15" s="10">
        <v>14</v>
      </c>
      <c r="N15" s="11">
        <v>4</v>
      </c>
      <c r="O15" s="27"/>
      <c r="P15" s="10"/>
      <c r="Q15" s="11"/>
      <c r="R15" s="27">
        <v>2</v>
      </c>
      <c r="S15" s="10">
        <v>20</v>
      </c>
      <c r="T15" s="11">
        <v>1</v>
      </c>
      <c r="U15" s="24"/>
      <c r="V15" s="25"/>
      <c r="W15" s="26"/>
      <c r="X15" s="27">
        <v>13</v>
      </c>
      <c r="Y15" s="10">
        <v>30</v>
      </c>
      <c r="Z15" s="11">
        <v>1</v>
      </c>
      <c r="AA15" s="27">
        <v>14</v>
      </c>
      <c r="AB15" s="10">
        <v>15</v>
      </c>
      <c r="AC15" s="11">
        <v>2</v>
      </c>
      <c r="AD15" s="27">
        <v>13</v>
      </c>
      <c r="AE15" s="10">
        <v>19</v>
      </c>
      <c r="AF15" s="11">
        <v>2</v>
      </c>
      <c r="AG15" s="27">
        <v>15</v>
      </c>
      <c r="AH15" s="10">
        <v>27</v>
      </c>
      <c r="AI15" s="11">
        <v>2</v>
      </c>
      <c r="AJ15" s="27"/>
      <c r="AK15" s="10"/>
      <c r="AL15" s="11"/>
      <c r="AM15" s="27"/>
      <c r="AN15" s="36">
        <f t="shared" si="0"/>
        <v>82</v>
      </c>
      <c r="AO15" s="10">
        <f t="shared" si="0"/>
        <v>158</v>
      </c>
      <c r="AP15" s="37">
        <f t="shared" si="1"/>
        <v>13</v>
      </c>
    </row>
    <row r="16" spans="1:42" ht="12.75">
      <c r="A16">
        <v>8</v>
      </c>
      <c r="B16" s="5" t="s">
        <v>34</v>
      </c>
      <c r="C16" s="27">
        <v>23</v>
      </c>
      <c r="D16" s="10">
        <v>9</v>
      </c>
      <c r="E16" s="11">
        <v>4</v>
      </c>
      <c r="F16" s="27">
        <v>20</v>
      </c>
      <c r="G16" s="10">
        <v>23</v>
      </c>
      <c r="H16" s="11">
        <v>2</v>
      </c>
      <c r="I16" s="27">
        <v>17</v>
      </c>
      <c r="J16" s="10">
        <v>20</v>
      </c>
      <c r="K16" s="11">
        <v>2</v>
      </c>
      <c r="L16" s="27"/>
      <c r="M16" s="10"/>
      <c r="N16" s="11"/>
      <c r="O16" s="27">
        <v>32</v>
      </c>
      <c r="P16" s="10">
        <v>7</v>
      </c>
      <c r="Q16" s="11">
        <v>4</v>
      </c>
      <c r="R16" s="27">
        <v>19</v>
      </c>
      <c r="S16" s="10">
        <v>8</v>
      </c>
      <c r="T16" s="11">
        <v>4</v>
      </c>
      <c r="U16" s="27"/>
      <c r="V16" s="10"/>
      <c r="W16" s="11"/>
      <c r="X16" s="24"/>
      <c r="Y16" s="25"/>
      <c r="Z16" s="26"/>
      <c r="AA16" s="27"/>
      <c r="AB16" s="10"/>
      <c r="AC16" s="11"/>
      <c r="AD16" s="27">
        <v>17</v>
      </c>
      <c r="AE16" s="10">
        <v>13</v>
      </c>
      <c r="AF16" s="11">
        <v>4</v>
      </c>
      <c r="AG16" s="27"/>
      <c r="AH16" s="10"/>
      <c r="AI16" s="11"/>
      <c r="AJ16" s="27"/>
      <c r="AK16" s="10"/>
      <c r="AL16" s="11"/>
      <c r="AM16" s="27"/>
      <c r="AN16" s="36">
        <f t="shared" si="0"/>
        <v>128</v>
      </c>
      <c r="AO16" s="10">
        <f t="shared" si="0"/>
        <v>80</v>
      </c>
      <c r="AP16" s="37">
        <f t="shared" si="1"/>
        <v>20</v>
      </c>
    </row>
    <row r="17" spans="1:42" ht="12.75">
      <c r="A17">
        <v>9</v>
      </c>
      <c r="B17" s="5" t="s">
        <v>35</v>
      </c>
      <c r="C17" s="27">
        <v>20</v>
      </c>
      <c r="D17" s="10">
        <v>22</v>
      </c>
      <c r="E17" s="11">
        <v>2</v>
      </c>
      <c r="F17" s="27">
        <v>9</v>
      </c>
      <c r="G17" s="10">
        <v>31</v>
      </c>
      <c r="H17" s="11">
        <v>1</v>
      </c>
      <c r="I17" s="27"/>
      <c r="J17" s="10"/>
      <c r="K17" s="11"/>
      <c r="L17" s="27">
        <v>16</v>
      </c>
      <c r="M17" s="10">
        <v>22</v>
      </c>
      <c r="N17" s="11">
        <v>2</v>
      </c>
      <c r="O17" s="27">
        <v>8</v>
      </c>
      <c r="P17" s="10">
        <v>18</v>
      </c>
      <c r="Q17" s="11">
        <v>1</v>
      </c>
      <c r="R17" s="27"/>
      <c r="S17" s="10"/>
      <c r="T17" s="11"/>
      <c r="U17" s="27">
        <v>15</v>
      </c>
      <c r="V17" s="10">
        <v>14</v>
      </c>
      <c r="W17" s="11">
        <v>4</v>
      </c>
      <c r="X17" s="27">
        <v>30</v>
      </c>
      <c r="Y17" s="10">
        <v>13</v>
      </c>
      <c r="Z17" s="11">
        <v>1</v>
      </c>
      <c r="AA17" s="24"/>
      <c r="AB17" s="25"/>
      <c r="AC17" s="26"/>
      <c r="AD17" s="27">
        <v>20</v>
      </c>
      <c r="AE17" s="10">
        <v>16</v>
      </c>
      <c r="AF17" s="11">
        <v>4</v>
      </c>
      <c r="AG17" s="27"/>
      <c r="AH17" s="10"/>
      <c r="AI17" s="11"/>
      <c r="AJ17" s="27"/>
      <c r="AK17" s="10"/>
      <c r="AL17" s="11"/>
      <c r="AM17" s="27"/>
      <c r="AN17" s="36">
        <f t="shared" si="0"/>
        <v>118</v>
      </c>
      <c r="AO17" s="10">
        <f t="shared" si="0"/>
        <v>136</v>
      </c>
      <c r="AP17" s="37">
        <f t="shared" si="1"/>
        <v>15</v>
      </c>
    </row>
    <row r="18" spans="1:42" ht="12.75">
      <c r="A18">
        <v>10</v>
      </c>
      <c r="B18" s="5" t="s">
        <v>36</v>
      </c>
      <c r="C18" s="27">
        <v>24</v>
      </c>
      <c r="D18" s="10">
        <v>0</v>
      </c>
      <c r="E18" s="11">
        <v>4</v>
      </c>
      <c r="F18" s="27">
        <v>16</v>
      </c>
      <c r="G18" s="10">
        <v>27</v>
      </c>
      <c r="H18" s="11">
        <v>2</v>
      </c>
      <c r="I18" s="27">
        <v>16</v>
      </c>
      <c r="J18" s="10">
        <v>7</v>
      </c>
      <c r="K18" s="11">
        <v>4</v>
      </c>
      <c r="L18" s="27">
        <v>3</v>
      </c>
      <c r="M18" s="10">
        <v>13</v>
      </c>
      <c r="N18" s="11">
        <v>1</v>
      </c>
      <c r="O18" s="27"/>
      <c r="P18" s="10"/>
      <c r="Q18" s="11"/>
      <c r="R18" s="27">
        <v>14</v>
      </c>
      <c r="S18" s="10">
        <v>14</v>
      </c>
      <c r="T18" s="11">
        <v>3</v>
      </c>
      <c r="U18" s="27">
        <v>19</v>
      </c>
      <c r="V18" s="10">
        <v>13</v>
      </c>
      <c r="W18" s="11">
        <v>4</v>
      </c>
      <c r="X18" s="27">
        <v>13</v>
      </c>
      <c r="Y18" s="10">
        <v>17</v>
      </c>
      <c r="Z18" s="11">
        <v>2</v>
      </c>
      <c r="AA18" s="27">
        <v>16</v>
      </c>
      <c r="AB18" s="10">
        <v>20</v>
      </c>
      <c r="AC18" s="11">
        <v>2</v>
      </c>
      <c r="AD18" s="24"/>
      <c r="AE18" s="25"/>
      <c r="AF18" s="26"/>
      <c r="AG18" s="27">
        <v>15</v>
      </c>
      <c r="AH18" s="10">
        <v>15</v>
      </c>
      <c r="AI18" s="11">
        <v>3</v>
      </c>
      <c r="AJ18" s="27"/>
      <c r="AK18" s="10"/>
      <c r="AL18" s="11"/>
      <c r="AM18" s="27"/>
      <c r="AN18" s="36">
        <f t="shared" si="0"/>
        <v>136</v>
      </c>
      <c r="AO18" s="10">
        <f t="shared" si="0"/>
        <v>126</v>
      </c>
      <c r="AP18" s="37">
        <f t="shared" si="1"/>
        <v>25</v>
      </c>
    </row>
    <row r="19" spans="1:42" ht="12.75">
      <c r="A19">
        <v>11</v>
      </c>
      <c r="B19" s="5" t="s">
        <v>37</v>
      </c>
      <c r="C19" s="27">
        <v>26</v>
      </c>
      <c r="D19" s="10">
        <v>29</v>
      </c>
      <c r="E19" s="11">
        <v>2</v>
      </c>
      <c r="F19" s="27">
        <v>14</v>
      </c>
      <c r="G19" s="10">
        <v>20</v>
      </c>
      <c r="H19" s="11">
        <v>2</v>
      </c>
      <c r="I19" s="27">
        <v>13</v>
      </c>
      <c r="J19" s="10">
        <v>2</v>
      </c>
      <c r="K19" s="11">
        <v>4</v>
      </c>
      <c r="L19" s="27">
        <v>13</v>
      </c>
      <c r="M19" s="10">
        <v>9</v>
      </c>
      <c r="N19" s="11">
        <v>4</v>
      </c>
      <c r="O19" s="27">
        <v>35</v>
      </c>
      <c r="P19" s="10">
        <v>5</v>
      </c>
      <c r="Q19" s="11">
        <v>4</v>
      </c>
      <c r="R19" s="27">
        <v>14</v>
      </c>
      <c r="S19" s="10">
        <v>8</v>
      </c>
      <c r="T19" s="11">
        <v>4</v>
      </c>
      <c r="U19" s="27">
        <v>27</v>
      </c>
      <c r="V19" s="10">
        <v>15</v>
      </c>
      <c r="W19" s="11">
        <v>4</v>
      </c>
      <c r="X19" s="27"/>
      <c r="Y19" s="10"/>
      <c r="Z19" s="11"/>
      <c r="AA19" s="27"/>
      <c r="AB19" s="10"/>
      <c r="AC19" s="11"/>
      <c r="AD19" s="27">
        <v>15</v>
      </c>
      <c r="AE19" s="10">
        <v>15</v>
      </c>
      <c r="AF19" s="11">
        <v>3</v>
      </c>
      <c r="AG19" s="24"/>
      <c r="AH19" s="25"/>
      <c r="AI19" s="26"/>
      <c r="AJ19" s="27"/>
      <c r="AK19" s="10"/>
      <c r="AL19" s="11"/>
      <c r="AM19" s="27"/>
      <c r="AN19" s="36">
        <f t="shared" si="0"/>
        <v>157</v>
      </c>
      <c r="AO19" s="10">
        <f t="shared" si="0"/>
        <v>103</v>
      </c>
      <c r="AP19" s="37">
        <f t="shared" si="1"/>
        <v>27</v>
      </c>
    </row>
    <row r="20" spans="2:42" ht="13.5" thickBot="1">
      <c r="B20" s="5"/>
      <c r="C20" s="28"/>
      <c r="D20" s="12"/>
      <c r="E20" s="13"/>
      <c r="F20" s="28"/>
      <c r="G20" s="12"/>
      <c r="H20" s="13"/>
      <c r="I20" s="28"/>
      <c r="J20" s="12"/>
      <c r="K20" s="13"/>
      <c r="L20" s="28"/>
      <c r="M20" s="12"/>
      <c r="N20" s="13"/>
      <c r="O20" s="28"/>
      <c r="P20" s="12"/>
      <c r="Q20" s="13"/>
      <c r="R20" s="28"/>
      <c r="S20" s="12"/>
      <c r="T20" s="13"/>
      <c r="U20" s="28"/>
      <c r="V20" s="12"/>
      <c r="W20" s="13"/>
      <c r="X20" s="28"/>
      <c r="Y20" s="12"/>
      <c r="Z20" s="13"/>
      <c r="AA20" s="28"/>
      <c r="AB20" s="12"/>
      <c r="AC20" s="13"/>
      <c r="AD20" s="28"/>
      <c r="AE20" s="12"/>
      <c r="AF20" s="13"/>
      <c r="AG20" s="28"/>
      <c r="AH20" s="12"/>
      <c r="AI20" s="13"/>
      <c r="AJ20" s="29"/>
      <c r="AK20" s="30"/>
      <c r="AL20" s="31"/>
      <c r="AM20" s="28"/>
      <c r="AN20" s="38">
        <f t="shared" si="0"/>
        <v>0</v>
      </c>
      <c r="AO20" s="39">
        <f t="shared" si="0"/>
        <v>0</v>
      </c>
      <c r="AP20" s="40">
        <f t="shared" si="1"/>
        <v>0</v>
      </c>
    </row>
    <row r="21" spans="2:42" ht="13.5" thickTop="1">
      <c r="B21" s="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</row>
    <row r="22" spans="2:42" ht="12.75">
      <c r="B22" s="5" t="s">
        <v>16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</row>
    <row r="23" spans="2:42" ht="12.75">
      <c r="B23" s="6"/>
      <c r="C23" s="46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</row>
    <row r="24" spans="2:42" ht="12.75">
      <c r="B24" s="6">
        <v>43739</v>
      </c>
      <c r="C24" s="46" t="s">
        <v>26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</row>
    <row r="25" spans="2:42" ht="12.75">
      <c r="B25" s="6"/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</row>
    <row r="26" spans="2:42" ht="12.75">
      <c r="B26" s="4"/>
      <c r="C26" s="46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</row>
    <row r="27" spans="2:42" ht="12.75">
      <c r="B27" s="4"/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</row>
    <row r="28" ht="12.75">
      <c r="B28" s="2" t="s">
        <v>51</v>
      </c>
    </row>
    <row r="29" ht="12.75">
      <c r="B29" s="6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</sheetData>
  <sheetProtection/>
  <mergeCells count="5">
    <mergeCell ref="C27:AP27"/>
    <mergeCell ref="C23:AP23"/>
    <mergeCell ref="C24:AP24"/>
    <mergeCell ref="C25:AP25"/>
    <mergeCell ref="C26:AP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8"/>
  <sheetViews>
    <sheetView tabSelected="1" zoomScalePageLayoutView="0" workbookViewId="0" topLeftCell="A8">
      <selection activeCell="B28" sqref="B28"/>
    </sheetView>
  </sheetViews>
  <sheetFormatPr defaultColWidth="9.140625" defaultRowHeight="12.75"/>
  <cols>
    <col min="1" max="1" width="3.00390625" style="0" bestFit="1" customWidth="1"/>
    <col min="2" max="2" width="16.8515625" style="4" bestFit="1" customWidth="1"/>
    <col min="3" max="3" width="3.7109375" style="0" customWidth="1"/>
    <col min="4" max="4" width="3.7109375" style="0" bestFit="1" customWidth="1"/>
    <col min="5" max="5" width="3.28125" style="0" bestFit="1" customWidth="1"/>
    <col min="6" max="7" width="3.7109375" style="0" bestFit="1" customWidth="1"/>
    <col min="8" max="8" width="3.28125" style="0" bestFit="1" customWidth="1"/>
    <col min="9" max="10" width="3.7109375" style="0" bestFit="1" customWidth="1"/>
    <col min="11" max="11" width="3.28125" style="0" bestFit="1" customWidth="1"/>
    <col min="12" max="13" width="3.7109375" style="0" bestFit="1" customWidth="1"/>
    <col min="14" max="14" width="3.28125" style="0" bestFit="1" customWidth="1"/>
    <col min="15" max="16" width="3.7109375" style="0" bestFit="1" customWidth="1"/>
    <col min="17" max="17" width="3.28125" style="0" bestFit="1" customWidth="1"/>
    <col min="18" max="19" width="3.7109375" style="0" bestFit="1" customWidth="1"/>
    <col min="20" max="20" width="3.28125" style="0" bestFit="1" customWidth="1"/>
    <col min="21" max="22" width="3.7109375" style="0" bestFit="1" customWidth="1"/>
    <col min="23" max="23" width="3.28125" style="0" bestFit="1" customWidth="1"/>
    <col min="24" max="25" width="3.7109375" style="0" bestFit="1" customWidth="1"/>
    <col min="26" max="26" width="3.28125" style="0" bestFit="1" customWidth="1"/>
    <col min="27" max="27" width="3.7109375" style="0" bestFit="1" customWidth="1"/>
    <col min="28" max="28" width="5.7109375" style="0" bestFit="1" customWidth="1"/>
    <col min="29" max="29" width="3.28125" style="0" bestFit="1" customWidth="1"/>
    <col min="30" max="31" width="3.7109375" style="0" bestFit="1" customWidth="1"/>
    <col min="32" max="32" width="3.28125" style="0" bestFit="1" customWidth="1"/>
    <col min="33" max="34" width="3.7109375" style="0" bestFit="1" customWidth="1"/>
    <col min="35" max="35" width="3.28125" style="0" bestFit="1" customWidth="1"/>
    <col min="36" max="37" width="3.7109375" style="0" bestFit="1" customWidth="1"/>
    <col min="38" max="39" width="3.28125" style="0" bestFit="1" customWidth="1"/>
    <col min="40" max="40" width="4.28125" style="0" customWidth="1"/>
    <col min="41" max="41" width="4.140625" style="0" customWidth="1"/>
    <col min="42" max="42" width="3.28125" style="0" bestFit="1" customWidth="1"/>
  </cols>
  <sheetData>
    <row r="1" spans="2:42" ht="12.75">
      <c r="B1" s="4" t="s">
        <v>21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</row>
    <row r="2" spans="3:42" ht="12.75">
      <c r="C2" s="4" t="s">
        <v>22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3:42" ht="12.75">
      <c r="C3" s="4" t="s">
        <v>23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</row>
    <row r="4" spans="3:42" ht="12.75">
      <c r="C4" s="4" t="s">
        <v>24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</row>
    <row r="5" spans="3:42" ht="12.75">
      <c r="C5" s="4" t="s">
        <v>25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3:42" ht="12.75"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</row>
    <row r="7" spans="1:42" ht="119.25" thickBot="1">
      <c r="A7" s="1"/>
      <c r="B7" s="3"/>
      <c r="C7" s="15" t="s">
        <v>38</v>
      </c>
      <c r="D7" s="16"/>
      <c r="E7" s="17"/>
      <c r="F7" s="15" t="s">
        <v>39</v>
      </c>
      <c r="G7" s="16"/>
      <c r="H7" s="17"/>
      <c r="I7" s="18" t="s">
        <v>40</v>
      </c>
      <c r="J7" s="19"/>
      <c r="K7" s="20"/>
      <c r="L7" s="18" t="s">
        <v>41</v>
      </c>
      <c r="M7" s="19"/>
      <c r="N7" s="20"/>
      <c r="O7" s="18" t="s">
        <v>42</v>
      </c>
      <c r="P7" s="19"/>
      <c r="Q7" s="20"/>
      <c r="R7" s="18" t="s">
        <v>43</v>
      </c>
      <c r="S7" s="19"/>
      <c r="T7" s="20"/>
      <c r="U7" s="18" t="s">
        <v>44</v>
      </c>
      <c r="V7" s="16"/>
      <c r="W7" s="17"/>
      <c r="X7" s="15" t="s">
        <v>50</v>
      </c>
      <c r="Y7" s="16"/>
      <c r="Z7" s="17"/>
      <c r="AA7" s="15" t="s">
        <v>46</v>
      </c>
      <c r="AB7" s="16"/>
      <c r="AC7" s="17"/>
      <c r="AD7" s="15" t="s">
        <v>47</v>
      </c>
      <c r="AE7" s="16"/>
      <c r="AF7" s="17"/>
      <c r="AG7" s="15" t="s">
        <v>48</v>
      </c>
      <c r="AH7" s="16"/>
      <c r="AI7" s="17"/>
      <c r="AJ7" s="15" t="s">
        <v>49</v>
      </c>
      <c r="AK7" s="16"/>
      <c r="AL7" s="17"/>
      <c r="AM7" s="7"/>
      <c r="AN7" s="8"/>
      <c r="AO7" s="8"/>
      <c r="AP7" s="9"/>
    </row>
    <row r="8" spans="1:42" ht="99.75" thickTop="1">
      <c r="A8" s="1"/>
      <c r="B8" s="3"/>
      <c r="C8" s="21" t="s">
        <v>13</v>
      </c>
      <c r="D8" s="22" t="s">
        <v>14</v>
      </c>
      <c r="E8" s="23" t="s">
        <v>15</v>
      </c>
      <c r="F8" s="21" t="s">
        <v>13</v>
      </c>
      <c r="G8" s="22" t="s">
        <v>14</v>
      </c>
      <c r="H8" s="23" t="s">
        <v>15</v>
      </c>
      <c r="I8" s="21" t="s">
        <v>13</v>
      </c>
      <c r="J8" s="22" t="s">
        <v>14</v>
      </c>
      <c r="K8" s="23" t="s">
        <v>15</v>
      </c>
      <c r="L8" s="21" t="s">
        <v>13</v>
      </c>
      <c r="M8" s="22" t="s">
        <v>14</v>
      </c>
      <c r="N8" s="23" t="s">
        <v>15</v>
      </c>
      <c r="O8" s="21" t="s">
        <v>13</v>
      </c>
      <c r="P8" s="22" t="s">
        <v>14</v>
      </c>
      <c r="Q8" s="23" t="s">
        <v>15</v>
      </c>
      <c r="R8" s="21" t="s">
        <v>13</v>
      </c>
      <c r="S8" s="22" t="s">
        <v>14</v>
      </c>
      <c r="T8" s="23" t="s">
        <v>15</v>
      </c>
      <c r="U8" s="21" t="s">
        <v>13</v>
      </c>
      <c r="V8" s="22" t="s">
        <v>14</v>
      </c>
      <c r="W8" s="23" t="s">
        <v>15</v>
      </c>
      <c r="X8" s="21" t="s">
        <v>13</v>
      </c>
      <c r="Y8" s="22" t="s">
        <v>14</v>
      </c>
      <c r="Z8" s="23" t="s">
        <v>15</v>
      </c>
      <c r="AA8" s="21" t="s">
        <v>13</v>
      </c>
      <c r="AB8" s="22" t="s">
        <v>14</v>
      </c>
      <c r="AC8" s="23" t="s">
        <v>15</v>
      </c>
      <c r="AD8" s="21" t="s">
        <v>13</v>
      </c>
      <c r="AE8" s="22" t="s">
        <v>14</v>
      </c>
      <c r="AF8" s="23" t="s">
        <v>15</v>
      </c>
      <c r="AG8" s="21" t="s">
        <v>13</v>
      </c>
      <c r="AH8" s="22" t="s">
        <v>14</v>
      </c>
      <c r="AI8" s="23" t="s">
        <v>15</v>
      </c>
      <c r="AJ8" s="21" t="s">
        <v>13</v>
      </c>
      <c r="AK8" s="22" t="s">
        <v>14</v>
      </c>
      <c r="AL8" s="23" t="s">
        <v>15</v>
      </c>
      <c r="AM8" s="32" t="s">
        <v>17</v>
      </c>
      <c r="AN8" s="33" t="s">
        <v>18</v>
      </c>
      <c r="AO8" s="34" t="s">
        <v>19</v>
      </c>
      <c r="AP8" s="35" t="s">
        <v>20</v>
      </c>
    </row>
    <row r="9" spans="1:42" ht="12.75">
      <c r="A9">
        <v>1</v>
      </c>
      <c r="B9" s="5" t="s">
        <v>38</v>
      </c>
      <c r="C9" s="24"/>
      <c r="D9" s="25"/>
      <c r="E9" s="26"/>
      <c r="F9" s="27">
        <v>4</v>
      </c>
      <c r="G9" s="10">
        <v>31</v>
      </c>
      <c r="H9" s="11">
        <v>1</v>
      </c>
      <c r="I9" s="27">
        <v>10</v>
      </c>
      <c r="J9" s="10">
        <v>31</v>
      </c>
      <c r="K9" s="11">
        <v>1</v>
      </c>
      <c r="L9" s="27"/>
      <c r="M9" s="10"/>
      <c r="N9" s="11"/>
      <c r="O9" s="27">
        <v>13</v>
      </c>
      <c r="P9" s="10">
        <v>41</v>
      </c>
      <c r="Q9" s="11">
        <v>1</v>
      </c>
      <c r="R9" s="27">
        <v>5</v>
      </c>
      <c r="S9" s="10">
        <v>40</v>
      </c>
      <c r="T9" s="11">
        <v>1</v>
      </c>
      <c r="U9" s="27">
        <v>4</v>
      </c>
      <c r="V9" s="10">
        <v>12</v>
      </c>
      <c r="W9" s="11">
        <v>1</v>
      </c>
      <c r="X9" s="27">
        <v>10</v>
      </c>
      <c r="Y9" s="10">
        <v>35</v>
      </c>
      <c r="Z9" s="11">
        <v>1</v>
      </c>
      <c r="AA9" s="27">
        <v>13</v>
      </c>
      <c r="AB9" s="10">
        <v>46</v>
      </c>
      <c r="AC9" s="11">
        <v>1</v>
      </c>
      <c r="AD9" s="27">
        <v>7</v>
      </c>
      <c r="AE9" s="10">
        <v>40</v>
      </c>
      <c r="AF9" s="11">
        <v>1</v>
      </c>
      <c r="AG9" s="27"/>
      <c r="AH9" s="10"/>
      <c r="AI9" s="11"/>
      <c r="AJ9" s="27">
        <v>18</v>
      </c>
      <c r="AK9" s="10">
        <v>30</v>
      </c>
      <c r="AL9" s="11">
        <v>2</v>
      </c>
      <c r="AM9" s="27"/>
      <c r="AN9" s="36">
        <f>C9+F9+I9+L9+O9+R9+U9+X9+AA9+AD9+AG9+AJ9</f>
        <v>84</v>
      </c>
      <c r="AO9" s="10">
        <f>D9+G9+J9+M9+P9+S9+V9+Y9+AB9+AE9+AH9+AK9</f>
        <v>306</v>
      </c>
      <c r="AP9" s="37">
        <f>E9+H9+K9+N9+Q9+T9+W9+Z9+AC9+AF9+AI9+AL9+AM9</f>
        <v>10</v>
      </c>
    </row>
    <row r="10" spans="1:42" ht="12.75">
      <c r="A10">
        <v>2</v>
      </c>
      <c r="B10" s="5" t="s">
        <v>39</v>
      </c>
      <c r="C10" s="27">
        <v>31</v>
      </c>
      <c r="D10" s="10">
        <v>4</v>
      </c>
      <c r="E10" s="11">
        <v>4</v>
      </c>
      <c r="F10" s="24"/>
      <c r="G10" s="25"/>
      <c r="H10" s="26"/>
      <c r="I10" s="27"/>
      <c r="J10" s="10"/>
      <c r="K10" s="11"/>
      <c r="L10" s="27">
        <v>30</v>
      </c>
      <c r="M10" s="10">
        <v>25</v>
      </c>
      <c r="N10" s="11">
        <v>4</v>
      </c>
      <c r="O10" s="27">
        <v>27</v>
      </c>
      <c r="P10" s="10">
        <v>15</v>
      </c>
      <c r="Q10" s="11">
        <v>4</v>
      </c>
      <c r="R10" s="27">
        <v>26</v>
      </c>
      <c r="S10" s="10">
        <v>18</v>
      </c>
      <c r="T10" s="11">
        <v>4</v>
      </c>
      <c r="U10" s="27">
        <v>33</v>
      </c>
      <c r="V10" s="10">
        <v>16</v>
      </c>
      <c r="W10" s="11">
        <v>4</v>
      </c>
      <c r="X10" s="27">
        <v>26</v>
      </c>
      <c r="Y10" s="10">
        <v>10</v>
      </c>
      <c r="Z10" s="11">
        <v>4</v>
      </c>
      <c r="AA10" s="27">
        <v>33</v>
      </c>
      <c r="AB10" s="10">
        <v>22</v>
      </c>
      <c r="AC10" s="11">
        <v>4</v>
      </c>
      <c r="AD10" s="27"/>
      <c r="AE10" s="10"/>
      <c r="AF10" s="11"/>
      <c r="AG10" s="27">
        <v>36</v>
      </c>
      <c r="AH10" s="10">
        <v>13</v>
      </c>
      <c r="AI10" s="11">
        <v>4</v>
      </c>
      <c r="AJ10" s="27">
        <v>38</v>
      </c>
      <c r="AK10" s="10">
        <v>13</v>
      </c>
      <c r="AL10" s="11">
        <v>4</v>
      </c>
      <c r="AM10" s="27"/>
      <c r="AN10" s="36">
        <f aca="true" t="shared" si="0" ref="AN10:AO20">C10+F10+I10+L10+O10+R10+U10+X10+AA10+AD10+AG10+AJ10</f>
        <v>280</v>
      </c>
      <c r="AO10" s="10">
        <f t="shared" si="0"/>
        <v>136</v>
      </c>
      <c r="AP10" s="37">
        <f aca="true" t="shared" si="1" ref="AP10:AP20">E10+H10+K10+N10+Q10+T10+W10+Z10+AC10+AF10+AI10+AL10+AM10</f>
        <v>36</v>
      </c>
    </row>
    <row r="11" spans="1:42" ht="12.75">
      <c r="A11">
        <v>3</v>
      </c>
      <c r="B11" s="5" t="s">
        <v>40</v>
      </c>
      <c r="C11" s="27">
        <v>31</v>
      </c>
      <c r="D11" s="10">
        <v>10</v>
      </c>
      <c r="E11" s="11">
        <v>4</v>
      </c>
      <c r="F11" s="27"/>
      <c r="G11" s="10"/>
      <c r="H11" s="11"/>
      <c r="I11" s="24"/>
      <c r="J11" s="25"/>
      <c r="K11" s="26"/>
      <c r="L11" s="27">
        <v>28</v>
      </c>
      <c r="M11" s="10">
        <v>20</v>
      </c>
      <c r="N11" s="11">
        <v>4</v>
      </c>
      <c r="O11" s="27">
        <v>19</v>
      </c>
      <c r="P11" s="10">
        <v>19</v>
      </c>
      <c r="Q11" s="11">
        <v>3</v>
      </c>
      <c r="R11" s="27">
        <v>20</v>
      </c>
      <c r="S11" s="10">
        <v>23</v>
      </c>
      <c r="T11" s="11">
        <v>2</v>
      </c>
      <c r="U11" s="27">
        <v>18</v>
      </c>
      <c r="V11" s="10">
        <v>19</v>
      </c>
      <c r="W11" s="11">
        <v>2</v>
      </c>
      <c r="X11" s="27"/>
      <c r="Y11" s="10"/>
      <c r="Z11" s="11"/>
      <c r="AA11" s="27">
        <v>20</v>
      </c>
      <c r="AB11" s="10">
        <v>25</v>
      </c>
      <c r="AC11" s="11">
        <v>2</v>
      </c>
      <c r="AD11" s="27">
        <v>13</v>
      </c>
      <c r="AE11" s="10">
        <v>25</v>
      </c>
      <c r="AF11" s="11">
        <v>1</v>
      </c>
      <c r="AG11" s="27">
        <v>43</v>
      </c>
      <c r="AH11" s="10">
        <v>15</v>
      </c>
      <c r="AI11" s="11">
        <v>4</v>
      </c>
      <c r="AJ11" s="27">
        <v>25</v>
      </c>
      <c r="AK11" s="10">
        <v>10</v>
      </c>
      <c r="AL11" s="11">
        <v>4</v>
      </c>
      <c r="AM11" s="27"/>
      <c r="AN11" s="36">
        <f t="shared" si="0"/>
        <v>217</v>
      </c>
      <c r="AO11" s="10">
        <f t="shared" si="0"/>
        <v>166</v>
      </c>
      <c r="AP11" s="37">
        <f t="shared" si="1"/>
        <v>26</v>
      </c>
    </row>
    <row r="12" spans="1:42" ht="12.75">
      <c r="A12">
        <v>4</v>
      </c>
      <c r="B12" s="5" t="s">
        <v>41</v>
      </c>
      <c r="C12" s="27"/>
      <c r="D12" s="10"/>
      <c r="E12" s="11"/>
      <c r="F12" s="27">
        <v>25</v>
      </c>
      <c r="G12" s="10">
        <v>30</v>
      </c>
      <c r="H12" s="11">
        <v>2</v>
      </c>
      <c r="I12" s="27">
        <v>20</v>
      </c>
      <c r="J12" s="10">
        <v>28</v>
      </c>
      <c r="K12" s="11">
        <v>2</v>
      </c>
      <c r="L12" s="24"/>
      <c r="M12" s="25"/>
      <c r="N12" s="26"/>
      <c r="O12" s="27">
        <v>15</v>
      </c>
      <c r="P12" s="10">
        <v>21</v>
      </c>
      <c r="Q12" s="11">
        <v>2</v>
      </c>
      <c r="R12" s="27">
        <v>10</v>
      </c>
      <c r="S12" s="10">
        <v>20</v>
      </c>
      <c r="T12" s="11">
        <v>1</v>
      </c>
      <c r="U12" s="27"/>
      <c r="V12" s="10"/>
      <c r="W12" s="11"/>
      <c r="X12" s="27">
        <v>15</v>
      </c>
      <c r="Y12" s="10">
        <v>22</v>
      </c>
      <c r="Z12" s="11">
        <v>2</v>
      </c>
      <c r="AA12" s="27"/>
      <c r="AB12" s="10"/>
      <c r="AC12" s="11"/>
      <c r="AD12" s="27">
        <v>16</v>
      </c>
      <c r="AE12" s="10">
        <v>17</v>
      </c>
      <c r="AF12" s="11">
        <v>2</v>
      </c>
      <c r="AG12" s="27">
        <v>13</v>
      </c>
      <c r="AH12" s="10">
        <v>16</v>
      </c>
      <c r="AI12" s="11">
        <v>2</v>
      </c>
      <c r="AJ12" s="27">
        <v>27</v>
      </c>
      <c r="AK12" s="10">
        <v>12</v>
      </c>
      <c r="AL12" s="11">
        <v>4</v>
      </c>
      <c r="AM12" s="27"/>
      <c r="AN12" s="36">
        <f t="shared" si="0"/>
        <v>141</v>
      </c>
      <c r="AO12" s="10">
        <f t="shared" si="0"/>
        <v>166</v>
      </c>
      <c r="AP12" s="37">
        <f t="shared" si="1"/>
        <v>17</v>
      </c>
    </row>
    <row r="13" spans="1:42" ht="12.75">
      <c r="A13">
        <v>5</v>
      </c>
      <c r="B13" s="5" t="s">
        <v>42</v>
      </c>
      <c r="C13" s="27">
        <v>41</v>
      </c>
      <c r="D13" s="10">
        <v>13</v>
      </c>
      <c r="E13" s="11">
        <v>4</v>
      </c>
      <c r="F13" s="27">
        <v>15</v>
      </c>
      <c r="G13" s="10">
        <v>27</v>
      </c>
      <c r="H13" s="11">
        <v>2</v>
      </c>
      <c r="I13" s="27">
        <v>19</v>
      </c>
      <c r="J13" s="10">
        <v>19</v>
      </c>
      <c r="K13" s="11">
        <v>3</v>
      </c>
      <c r="L13" s="27">
        <v>21</v>
      </c>
      <c r="M13" s="10">
        <v>15</v>
      </c>
      <c r="N13" s="11">
        <v>4</v>
      </c>
      <c r="O13" s="24"/>
      <c r="P13" s="25"/>
      <c r="Q13" s="26"/>
      <c r="R13" s="27"/>
      <c r="S13" s="10"/>
      <c r="T13" s="11"/>
      <c r="U13" s="27">
        <v>21</v>
      </c>
      <c r="V13" s="10">
        <v>20</v>
      </c>
      <c r="W13" s="11">
        <v>4</v>
      </c>
      <c r="X13" s="27">
        <v>13</v>
      </c>
      <c r="Y13" s="10">
        <v>16</v>
      </c>
      <c r="Z13" s="11">
        <v>2</v>
      </c>
      <c r="AA13" s="27">
        <v>13</v>
      </c>
      <c r="AB13" s="10">
        <v>18</v>
      </c>
      <c r="AC13" s="11">
        <v>2</v>
      </c>
      <c r="AD13" s="27">
        <v>10</v>
      </c>
      <c r="AE13" s="10">
        <v>26</v>
      </c>
      <c r="AF13" s="11">
        <v>1</v>
      </c>
      <c r="AG13" s="27">
        <v>27</v>
      </c>
      <c r="AH13" s="10">
        <v>18</v>
      </c>
      <c r="AI13" s="11">
        <v>4</v>
      </c>
      <c r="AJ13" s="27"/>
      <c r="AK13" s="10"/>
      <c r="AL13" s="11"/>
      <c r="AM13" s="27"/>
      <c r="AN13" s="36">
        <f t="shared" si="0"/>
        <v>180</v>
      </c>
      <c r="AO13" s="10">
        <f t="shared" si="0"/>
        <v>172</v>
      </c>
      <c r="AP13" s="37">
        <f t="shared" si="1"/>
        <v>26</v>
      </c>
    </row>
    <row r="14" spans="1:42" ht="12.75">
      <c r="A14">
        <v>6</v>
      </c>
      <c r="B14" s="5" t="s">
        <v>43</v>
      </c>
      <c r="C14" s="27">
        <v>40</v>
      </c>
      <c r="D14" s="10">
        <v>5</v>
      </c>
      <c r="E14" s="11">
        <v>4</v>
      </c>
      <c r="F14" s="27">
        <v>18</v>
      </c>
      <c r="G14" s="10">
        <v>26</v>
      </c>
      <c r="H14" s="11">
        <v>2</v>
      </c>
      <c r="I14" s="27">
        <v>23</v>
      </c>
      <c r="J14" s="10">
        <v>20</v>
      </c>
      <c r="K14" s="11">
        <v>4</v>
      </c>
      <c r="L14" s="27">
        <v>20</v>
      </c>
      <c r="M14" s="10">
        <v>10</v>
      </c>
      <c r="N14" s="11">
        <v>4</v>
      </c>
      <c r="O14" s="27"/>
      <c r="P14" s="10"/>
      <c r="Q14" s="11"/>
      <c r="R14" s="24"/>
      <c r="S14" s="25"/>
      <c r="T14" s="26"/>
      <c r="U14" s="27">
        <v>14</v>
      </c>
      <c r="V14" s="10">
        <v>15</v>
      </c>
      <c r="W14" s="11">
        <v>2</v>
      </c>
      <c r="X14" s="27">
        <v>18</v>
      </c>
      <c r="Y14" s="10">
        <v>11</v>
      </c>
      <c r="Z14" s="11">
        <v>4</v>
      </c>
      <c r="AA14" s="27">
        <v>22</v>
      </c>
      <c r="AB14" s="10">
        <v>33</v>
      </c>
      <c r="AC14" s="11">
        <v>2</v>
      </c>
      <c r="AD14" s="27">
        <v>13</v>
      </c>
      <c r="AE14" s="10">
        <v>38</v>
      </c>
      <c r="AF14" s="11">
        <v>1</v>
      </c>
      <c r="AG14" s="27"/>
      <c r="AH14" s="10"/>
      <c r="AI14" s="11"/>
      <c r="AJ14" s="27">
        <v>34</v>
      </c>
      <c r="AK14" s="10">
        <v>3</v>
      </c>
      <c r="AL14" s="11">
        <v>4</v>
      </c>
      <c r="AM14" s="27"/>
      <c r="AN14" s="36">
        <f t="shared" si="0"/>
        <v>202</v>
      </c>
      <c r="AO14" s="10">
        <f t="shared" si="0"/>
        <v>161</v>
      </c>
      <c r="AP14" s="37">
        <f t="shared" si="1"/>
        <v>27</v>
      </c>
    </row>
    <row r="15" spans="1:42" ht="12.75">
      <c r="A15">
        <v>7</v>
      </c>
      <c r="B15" s="5" t="s">
        <v>44</v>
      </c>
      <c r="C15" s="27">
        <v>12</v>
      </c>
      <c r="D15" s="10">
        <v>4</v>
      </c>
      <c r="E15" s="11">
        <v>4</v>
      </c>
      <c r="F15" s="27">
        <v>16</v>
      </c>
      <c r="G15" s="10">
        <v>33</v>
      </c>
      <c r="H15" s="11">
        <v>2</v>
      </c>
      <c r="I15" s="27">
        <v>19</v>
      </c>
      <c r="J15" s="10">
        <v>18</v>
      </c>
      <c r="K15" s="11">
        <v>4</v>
      </c>
      <c r="L15" s="27"/>
      <c r="M15" s="10"/>
      <c r="N15" s="11"/>
      <c r="O15" s="27">
        <v>20</v>
      </c>
      <c r="P15" s="10">
        <v>21</v>
      </c>
      <c r="Q15" s="11">
        <v>2</v>
      </c>
      <c r="R15" s="27">
        <v>15</v>
      </c>
      <c r="S15" s="10">
        <v>14</v>
      </c>
      <c r="T15" s="11">
        <v>4</v>
      </c>
      <c r="U15" s="24"/>
      <c r="V15" s="25"/>
      <c r="W15" s="26"/>
      <c r="X15" s="27"/>
      <c r="Y15" s="10"/>
      <c r="Z15" s="11"/>
      <c r="AA15" s="27">
        <v>29</v>
      </c>
      <c r="AB15" s="10">
        <v>29</v>
      </c>
      <c r="AC15" s="11">
        <v>3</v>
      </c>
      <c r="AD15" s="27"/>
      <c r="AE15" s="10"/>
      <c r="AF15" s="11"/>
      <c r="AG15" s="27">
        <v>17</v>
      </c>
      <c r="AH15" s="10">
        <v>8</v>
      </c>
      <c r="AI15" s="11">
        <v>4</v>
      </c>
      <c r="AJ15" s="27">
        <v>30</v>
      </c>
      <c r="AK15" s="10">
        <v>18</v>
      </c>
      <c r="AL15" s="11">
        <v>4</v>
      </c>
      <c r="AM15" s="27"/>
      <c r="AN15" s="36">
        <f t="shared" si="0"/>
        <v>158</v>
      </c>
      <c r="AO15" s="10">
        <f t="shared" si="0"/>
        <v>145</v>
      </c>
      <c r="AP15" s="37">
        <f t="shared" si="1"/>
        <v>27</v>
      </c>
    </row>
    <row r="16" spans="1:42" ht="12.75">
      <c r="A16">
        <v>8</v>
      </c>
      <c r="B16" s="5" t="s">
        <v>45</v>
      </c>
      <c r="C16" s="27">
        <v>35</v>
      </c>
      <c r="D16" s="10">
        <v>10</v>
      </c>
      <c r="E16" s="11">
        <v>4</v>
      </c>
      <c r="F16" s="27">
        <v>10</v>
      </c>
      <c r="G16" s="10">
        <v>26</v>
      </c>
      <c r="H16" s="11">
        <v>1</v>
      </c>
      <c r="I16" s="27"/>
      <c r="J16" s="10"/>
      <c r="K16" s="11"/>
      <c r="L16" s="27">
        <v>22</v>
      </c>
      <c r="M16" s="10">
        <v>15</v>
      </c>
      <c r="N16" s="11">
        <v>4</v>
      </c>
      <c r="O16" s="27">
        <v>16</v>
      </c>
      <c r="P16" s="10">
        <v>13</v>
      </c>
      <c r="Q16" s="11">
        <v>4</v>
      </c>
      <c r="R16" s="27">
        <v>11</v>
      </c>
      <c r="S16" s="10">
        <v>18</v>
      </c>
      <c r="T16" s="11">
        <v>2</v>
      </c>
      <c r="U16" s="27"/>
      <c r="V16" s="10"/>
      <c r="W16" s="11"/>
      <c r="X16" s="24"/>
      <c r="Y16" s="25"/>
      <c r="Z16" s="26"/>
      <c r="AA16" s="27"/>
      <c r="AB16" s="10"/>
      <c r="AC16" s="11"/>
      <c r="AD16" s="27">
        <v>28</v>
      </c>
      <c r="AE16" s="10">
        <v>26</v>
      </c>
      <c r="AF16" s="11">
        <v>4</v>
      </c>
      <c r="AG16" s="27"/>
      <c r="AH16" s="10"/>
      <c r="AI16" s="11"/>
      <c r="AJ16" s="27">
        <v>22</v>
      </c>
      <c r="AK16" s="10">
        <v>16</v>
      </c>
      <c r="AL16" s="11">
        <v>4</v>
      </c>
      <c r="AM16" s="27"/>
      <c r="AN16" s="36">
        <f t="shared" si="0"/>
        <v>144</v>
      </c>
      <c r="AO16" s="10">
        <f t="shared" si="0"/>
        <v>124</v>
      </c>
      <c r="AP16" s="37">
        <f t="shared" si="1"/>
        <v>23</v>
      </c>
    </row>
    <row r="17" spans="1:42" ht="12.75">
      <c r="A17">
        <v>9</v>
      </c>
      <c r="B17" s="5" t="s">
        <v>46</v>
      </c>
      <c r="C17" s="27">
        <v>46</v>
      </c>
      <c r="D17" s="10">
        <v>13</v>
      </c>
      <c r="E17" s="11">
        <v>4</v>
      </c>
      <c r="F17" s="27">
        <v>22</v>
      </c>
      <c r="G17" s="10">
        <v>33</v>
      </c>
      <c r="H17" s="11">
        <v>2</v>
      </c>
      <c r="I17" s="27">
        <v>25</v>
      </c>
      <c r="J17" s="10">
        <v>20</v>
      </c>
      <c r="K17" s="11">
        <v>4</v>
      </c>
      <c r="L17" s="27"/>
      <c r="M17" s="10"/>
      <c r="N17" s="11"/>
      <c r="O17" s="27">
        <v>18</v>
      </c>
      <c r="P17" s="10">
        <v>13</v>
      </c>
      <c r="Q17" s="11">
        <v>4</v>
      </c>
      <c r="R17" s="27">
        <v>33</v>
      </c>
      <c r="S17" s="10">
        <v>22</v>
      </c>
      <c r="T17" s="11">
        <v>4</v>
      </c>
      <c r="U17" s="27">
        <v>29</v>
      </c>
      <c r="V17" s="10">
        <v>29</v>
      </c>
      <c r="W17" s="11">
        <v>3</v>
      </c>
      <c r="X17" s="27"/>
      <c r="Y17" s="10"/>
      <c r="Z17" s="11"/>
      <c r="AA17" s="24"/>
      <c r="AB17" s="25"/>
      <c r="AC17" s="26"/>
      <c r="AD17" s="27">
        <v>26</v>
      </c>
      <c r="AE17" s="10">
        <v>32</v>
      </c>
      <c r="AF17" s="11">
        <v>2</v>
      </c>
      <c r="AG17" s="27">
        <v>31</v>
      </c>
      <c r="AH17" s="10">
        <v>17</v>
      </c>
      <c r="AI17" s="11">
        <v>4</v>
      </c>
      <c r="AJ17" s="27"/>
      <c r="AK17" s="10"/>
      <c r="AL17" s="11"/>
      <c r="AM17" s="27"/>
      <c r="AN17" s="36">
        <f t="shared" si="0"/>
        <v>230</v>
      </c>
      <c r="AO17" s="10">
        <f t="shared" si="0"/>
        <v>179</v>
      </c>
      <c r="AP17" s="37">
        <f t="shared" si="1"/>
        <v>27</v>
      </c>
    </row>
    <row r="18" spans="1:42" ht="12.75">
      <c r="A18">
        <v>10</v>
      </c>
      <c r="B18" s="5" t="s">
        <v>47</v>
      </c>
      <c r="C18" s="27">
        <v>40</v>
      </c>
      <c r="D18" s="10">
        <v>7</v>
      </c>
      <c r="E18" s="11">
        <v>4</v>
      </c>
      <c r="F18" s="27"/>
      <c r="G18" s="10"/>
      <c r="H18" s="11"/>
      <c r="I18" s="27">
        <v>25</v>
      </c>
      <c r="J18" s="10">
        <v>13</v>
      </c>
      <c r="K18" s="11">
        <v>4</v>
      </c>
      <c r="L18" s="27">
        <v>17</v>
      </c>
      <c r="M18" s="10">
        <v>16</v>
      </c>
      <c r="N18" s="11">
        <v>4</v>
      </c>
      <c r="O18" s="27">
        <v>26</v>
      </c>
      <c r="P18" s="10">
        <v>10</v>
      </c>
      <c r="Q18" s="11">
        <v>4</v>
      </c>
      <c r="R18" s="27">
        <v>38</v>
      </c>
      <c r="S18" s="10">
        <v>13</v>
      </c>
      <c r="T18" s="11">
        <v>4</v>
      </c>
      <c r="U18" s="27"/>
      <c r="V18" s="10"/>
      <c r="W18" s="11"/>
      <c r="X18" s="27">
        <v>26</v>
      </c>
      <c r="Y18" s="10">
        <v>28</v>
      </c>
      <c r="Z18" s="11">
        <v>2</v>
      </c>
      <c r="AA18" s="27">
        <v>32</v>
      </c>
      <c r="AB18" s="10">
        <v>26</v>
      </c>
      <c r="AC18" s="11">
        <v>4</v>
      </c>
      <c r="AD18" s="24"/>
      <c r="AE18" s="25"/>
      <c r="AF18" s="26"/>
      <c r="AG18" s="27">
        <v>20</v>
      </c>
      <c r="AH18" s="10">
        <v>22</v>
      </c>
      <c r="AI18" s="11">
        <v>2</v>
      </c>
      <c r="AJ18" s="27">
        <v>45</v>
      </c>
      <c r="AK18" s="10">
        <v>14</v>
      </c>
      <c r="AL18" s="11">
        <v>4</v>
      </c>
      <c r="AM18" s="27"/>
      <c r="AN18" s="36">
        <f t="shared" si="0"/>
        <v>269</v>
      </c>
      <c r="AO18" s="10">
        <f t="shared" si="0"/>
        <v>149</v>
      </c>
      <c r="AP18" s="37">
        <f t="shared" si="1"/>
        <v>32</v>
      </c>
    </row>
    <row r="19" spans="1:42" ht="12.75">
      <c r="A19">
        <v>11</v>
      </c>
      <c r="B19" s="5" t="s">
        <v>48</v>
      </c>
      <c r="C19" s="27"/>
      <c r="D19" s="10"/>
      <c r="E19" s="11"/>
      <c r="F19" s="27">
        <v>13</v>
      </c>
      <c r="G19" s="10">
        <v>36</v>
      </c>
      <c r="H19" s="11">
        <v>1</v>
      </c>
      <c r="I19" s="27">
        <v>15</v>
      </c>
      <c r="J19" s="10">
        <v>43</v>
      </c>
      <c r="K19" s="11">
        <v>1</v>
      </c>
      <c r="L19" s="27">
        <v>16</v>
      </c>
      <c r="M19" s="10">
        <v>13</v>
      </c>
      <c r="N19" s="11">
        <v>4</v>
      </c>
      <c r="O19" s="27">
        <v>18</v>
      </c>
      <c r="P19" s="10">
        <v>27</v>
      </c>
      <c r="Q19" s="11">
        <v>2</v>
      </c>
      <c r="R19" s="27"/>
      <c r="S19" s="10"/>
      <c r="T19" s="11"/>
      <c r="U19" s="27">
        <v>8</v>
      </c>
      <c r="V19" s="10">
        <v>17</v>
      </c>
      <c r="W19" s="11">
        <v>1</v>
      </c>
      <c r="X19" s="27"/>
      <c r="Y19" s="10"/>
      <c r="Z19" s="11"/>
      <c r="AA19" s="27">
        <v>17</v>
      </c>
      <c r="AB19" s="10">
        <v>31</v>
      </c>
      <c r="AC19" s="11">
        <v>2</v>
      </c>
      <c r="AD19" s="27">
        <v>22</v>
      </c>
      <c r="AE19" s="10">
        <v>20</v>
      </c>
      <c r="AF19" s="11">
        <v>4</v>
      </c>
      <c r="AG19" s="24"/>
      <c r="AH19" s="25"/>
      <c r="AI19" s="26"/>
      <c r="AJ19" s="27">
        <v>26</v>
      </c>
      <c r="AK19" s="10">
        <v>24</v>
      </c>
      <c r="AL19" s="11">
        <v>4</v>
      </c>
      <c r="AM19" s="27"/>
      <c r="AN19" s="36">
        <f t="shared" si="0"/>
        <v>135</v>
      </c>
      <c r="AO19" s="10">
        <f t="shared" si="0"/>
        <v>211</v>
      </c>
      <c r="AP19" s="37">
        <f t="shared" si="1"/>
        <v>19</v>
      </c>
    </row>
    <row r="20" spans="1:42" ht="13.5" thickBot="1">
      <c r="A20">
        <v>12</v>
      </c>
      <c r="B20" s="5" t="s">
        <v>49</v>
      </c>
      <c r="C20" s="28">
        <v>30</v>
      </c>
      <c r="D20" s="12">
        <v>18</v>
      </c>
      <c r="E20" s="13">
        <v>4</v>
      </c>
      <c r="F20" s="28">
        <v>13</v>
      </c>
      <c r="G20" s="12">
        <v>38</v>
      </c>
      <c r="H20" s="13">
        <v>1</v>
      </c>
      <c r="I20" s="28">
        <v>10</v>
      </c>
      <c r="J20" s="12">
        <v>25</v>
      </c>
      <c r="K20" s="13">
        <v>1</v>
      </c>
      <c r="L20" s="28">
        <v>12</v>
      </c>
      <c r="M20" s="12">
        <v>27</v>
      </c>
      <c r="N20" s="13">
        <v>1</v>
      </c>
      <c r="O20" s="28"/>
      <c r="P20" s="12"/>
      <c r="Q20" s="13"/>
      <c r="R20" s="28">
        <v>3</v>
      </c>
      <c r="S20" s="12">
        <v>34</v>
      </c>
      <c r="T20" s="13">
        <v>1</v>
      </c>
      <c r="U20" s="28">
        <v>18</v>
      </c>
      <c r="V20" s="12">
        <v>30</v>
      </c>
      <c r="W20" s="13">
        <v>2</v>
      </c>
      <c r="X20" s="28">
        <v>16</v>
      </c>
      <c r="Y20" s="12">
        <v>22</v>
      </c>
      <c r="Z20" s="13">
        <v>3</v>
      </c>
      <c r="AA20" s="28"/>
      <c r="AB20" s="12"/>
      <c r="AC20" s="13"/>
      <c r="AD20" s="28">
        <v>14</v>
      </c>
      <c r="AE20" s="12">
        <v>45</v>
      </c>
      <c r="AF20" s="13">
        <v>1</v>
      </c>
      <c r="AG20" s="28">
        <v>24</v>
      </c>
      <c r="AH20" s="12">
        <v>26</v>
      </c>
      <c r="AI20" s="13">
        <v>2</v>
      </c>
      <c r="AJ20" s="29"/>
      <c r="AK20" s="30"/>
      <c r="AL20" s="31"/>
      <c r="AM20" s="28"/>
      <c r="AN20" s="38">
        <f t="shared" si="0"/>
        <v>140</v>
      </c>
      <c r="AO20" s="39">
        <f t="shared" si="0"/>
        <v>265</v>
      </c>
      <c r="AP20" s="40">
        <f t="shared" si="1"/>
        <v>16</v>
      </c>
    </row>
    <row r="21" spans="3:42" ht="13.5" thickTop="1"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</row>
    <row r="22" spans="2:42" ht="12.75">
      <c r="B22" s="5" t="s">
        <v>16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</row>
    <row r="23" ht="12.75">
      <c r="B23" s="6"/>
    </row>
    <row r="24" spans="3:42" ht="12.75">
      <c r="C24" s="46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</row>
    <row r="25" spans="3:42" ht="12.75"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</row>
    <row r="26" spans="3:42" ht="12.75">
      <c r="C26" s="46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</row>
    <row r="27" ht="12.75">
      <c r="B27" s="5" t="s">
        <v>52</v>
      </c>
    </row>
    <row r="28" spans="2:42" ht="12.75">
      <c r="B28" s="6"/>
      <c r="C28" s="46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</row>
  </sheetData>
  <sheetProtection/>
  <mergeCells count="4">
    <mergeCell ref="C26:AP26"/>
    <mergeCell ref="C28:AP28"/>
    <mergeCell ref="C24:AP24"/>
    <mergeCell ref="C25:AP2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Sallons</dc:creator>
  <cp:keywords/>
  <dc:description/>
  <cp:lastModifiedBy>Rob Sallons</cp:lastModifiedBy>
  <dcterms:created xsi:type="dcterms:W3CDTF">2009-10-10T12:12:59Z</dcterms:created>
  <dcterms:modified xsi:type="dcterms:W3CDTF">2010-01-03T10:26:20Z</dcterms:modified>
  <cp:category/>
  <cp:version/>
  <cp:contentType/>
  <cp:contentStatus/>
</cp:coreProperties>
</file>